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1\kavil0$\My Documents\2017\VBI\Cert I\TERM 2\"/>
    </mc:Choice>
  </mc:AlternateContent>
  <bookViews>
    <workbookView xWindow="0" yWindow="0" windowWidth="20490" windowHeight="7755" activeTab="1"/>
  </bookViews>
  <sheets>
    <sheet name="Sheet1" sheetId="1" r:id="rId1"/>
    <sheet name="Sheet2" sheetId="4" r:id="rId2"/>
    <sheet name="Chart1" sheetId="3" r:id="rId3"/>
    <sheet name="Chart2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G11" i="4" l="1"/>
  <c r="E11" i="4"/>
  <c r="G10" i="4"/>
  <c r="H10" i="4" s="1"/>
  <c r="E10" i="4"/>
  <c r="H9" i="4"/>
  <c r="G9" i="4"/>
  <c r="E9" i="4"/>
  <c r="G8" i="4"/>
  <c r="E8" i="4"/>
  <c r="H8" i="4" s="1"/>
  <c r="G7" i="4"/>
  <c r="E7" i="4"/>
  <c r="H7" i="4" s="1"/>
  <c r="G6" i="4"/>
  <c r="E6" i="4"/>
  <c r="G5" i="4"/>
  <c r="E5" i="4"/>
  <c r="H5" i="4" s="1"/>
  <c r="G4" i="4"/>
  <c r="E4" i="4"/>
  <c r="H4" i="4" l="1"/>
  <c r="H11" i="4"/>
  <c r="I11" i="4" s="1"/>
  <c r="J11" i="4" s="1"/>
  <c r="I8" i="4"/>
  <c r="J8" i="4" s="1"/>
  <c r="I4" i="4"/>
  <c r="J4" i="4" s="1"/>
  <c r="I7" i="4"/>
  <c r="J7" i="4" s="1"/>
  <c r="I10" i="4"/>
  <c r="J10" i="4" s="1"/>
  <c r="I5" i="4"/>
  <c r="J5" i="4" s="1"/>
  <c r="H6" i="4"/>
  <c r="I9" i="4"/>
  <c r="J9" i="4" s="1"/>
  <c r="G11" i="1"/>
  <c r="G8" i="1"/>
  <c r="G7" i="1"/>
  <c r="G6" i="1"/>
  <c r="G9" i="1"/>
  <c r="G5" i="1"/>
  <c r="G4" i="1"/>
  <c r="I6" i="4" l="1"/>
  <c r="G10" i="1"/>
  <c r="E11" i="1"/>
  <c r="H11" i="1" s="1"/>
  <c r="E10" i="1"/>
  <c r="E9" i="1"/>
  <c r="H9" i="1" s="1"/>
  <c r="E8" i="1"/>
  <c r="H8" i="1" s="1"/>
  <c r="E7" i="1"/>
  <c r="H7" i="1" s="1"/>
  <c r="E6" i="1"/>
  <c r="H6" i="1" s="1"/>
  <c r="E5" i="1"/>
  <c r="H5" i="1" s="1"/>
  <c r="I5" i="1" s="1"/>
  <c r="J5" i="1" s="1"/>
  <c r="E4" i="1"/>
  <c r="H4" i="1" s="1"/>
  <c r="I4" i="1" l="1"/>
  <c r="J4" i="1" s="1"/>
  <c r="I7" i="1"/>
  <c r="J7" i="1"/>
  <c r="I11" i="1"/>
  <c r="J11" i="1"/>
  <c r="I8" i="1"/>
  <c r="J8" i="1" s="1"/>
  <c r="I9" i="1"/>
  <c r="J9" i="1" s="1"/>
  <c r="I6" i="1"/>
  <c r="J6" i="1"/>
  <c r="H10" i="1"/>
  <c r="J6" i="4"/>
  <c r="I10" i="1" l="1"/>
  <c r="J10" i="1"/>
</calcChain>
</file>

<file path=xl/sharedStrings.xml><?xml version="1.0" encoding="utf-8"?>
<sst xmlns="http://schemas.openxmlformats.org/spreadsheetml/2006/main" count="78" uniqueCount="30">
  <si>
    <t>WALK ABOUT TRAVEL PAYROLL REGISTER</t>
  </si>
  <si>
    <t>Casual Employees Promotions 2015</t>
  </si>
  <si>
    <t>Employee Number</t>
  </si>
  <si>
    <t xml:space="preserve">Employee Name </t>
  </si>
  <si>
    <t xml:space="preserve">Department </t>
  </si>
  <si>
    <t xml:space="preserve">Ord Hours Worked </t>
  </si>
  <si>
    <t xml:space="preserve">Ord Pay </t>
  </si>
  <si>
    <t xml:space="preserve">Overtime Hours </t>
  </si>
  <si>
    <t>Overtime Pay</t>
  </si>
  <si>
    <t xml:space="preserve">GROSS PAY </t>
  </si>
  <si>
    <t>Tax</t>
  </si>
  <si>
    <t>NET PAY</t>
  </si>
  <si>
    <t xml:space="preserve">Jane Williams </t>
  </si>
  <si>
    <t>Jonathan Baker</t>
  </si>
  <si>
    <t>Jennifer Warner</t>
  </si>
  <si>
    <t>Alex Smith</t>
  </si>
  <si>
    <t xml:space="preserve">Meredith County </t>
  </si>
  <si>
    <t>Courtney Mayers</t>
  </si>
  <si>
    <t>Cameron O'Donnell</t>
  </si>
  <si>
    <t>Sales</t>
  </si>
  <si>
    <t>Purchasing</t>
  </si>
  <si>
    <t>Admin</t>
  </si>
  <si>
    <t>Marketing</t>
  </si>
  <si>
    <t xml:space="preserve">Sales </t>
  </si>
  <si>
    <t xml:space="preserve">Sales Rate </t>
  </si>
  <si>
    <t>Overtime</t>
  </si>
  <si>
    <t>Rates</t>
  </si>
  <si>
    <t>Rate</t>
  </si>
  <si>
    <t>Craig Owens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</si>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</sst>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8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8" fontId="0" fillId="0" borderId="0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4" fontId="0" fillId="0" borderId="1" xfId="0" applyNumberFormat="1" applyBorder="1"/>
    <xf numFmtId="44" fontId="0" fillId="0" borderId="0" xfId="0" applyNumberFormat="1"/>
    <xf numFmtId="8" fontId="0" fillId="0" borderId="1" xfId="0" applyNumberFormat="1" applyBorder="1"/>
    <xf numFmtId="0" fontId="3" fillId="3" borderId="1" xfId="0" applyFont="1" applyFill="1" applyBorder="1" applyAlignment="1">
      <alignment horizontal="center" vertical="center" wrapText="1"/>
    </xf>
    <xf numFmtId="4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WALKABOUT TRAVEL PAYROLL REGISTER</a:t>
            </a:r>
          </a:p>
          <a:p>
            <a:pPr>
              <a:defRPr/>
            </a:pPr>
            <a:r>
              <a:rPr lang="en-US"/>
              <a:t>Christmas period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Sheet1!$B$4:$B$11</c:f>
              <c:strCache>
                <c:ptCount val="8"/>
                <c:pt idx="0">
                  <c:v>Jane Williams </c:v>
                </c:pt>
                <c:pt idx="1">
                  <c:v>Jonathan Baker</c:v>
                </c:pt>
                <c:pt idx="2">
                  <c:v>Jennifer Warner</c:v>
                </c:pt>
                <c:pt idx="3">
                  <c:v>Alex Smith</c:v>
                </c:pt>
                <c:pt idx="4">
                  <c:v>Meredith County </c:v>
                </c:pt>
                <c:pt idx="5">
                  <c:v>Courtney Mayers</c:v>
                </c:pt>
                <c:pt idx="6">
                  <c:v>Craig Owens</c:v>
                </c:pt>
                <c:pt idx="7">
                  <c:v>Cameron O'Donnell</c:v>
                </c:pt>
              </c:strCache>
            </c:strRef>
          </c:cat>
          <c:val>
            <c:numRef>
              <c:f>Sheet1!$H$4:$H$11</c:f>
              <c:numCache>
                <c:formatCode>_("$"* #,##0.00_);_("$"* \(#,##0.00\);_("$"* "-"??_);_(@_)</c:formatCode>
                <c:ptCount val="8"/>
                <c:pt idx="0">
                  <c:v>680.6</c:v>
                </c:pt>
                <c:pt idx="1">
                  <c:v>581</c:v>
                </c:pt>
                <c:pt idx="2">
                  <c:v>319</c:v>
                </c:pt>
                <c:pt idx="3">
                  <c:v>256</c:v>
                </c:pt>
                <c:pt idx="4">
                  <c:v>319</c:v>
                </c:pt>
                <c:pt idx="5">
                  <c:v>990</c:v>
                </c:pt>
                <c:pt idx="6">
                  <c:v>680.6</c:v>
                </c:pt>
                <c:pt idx="7">
                  <c:v>730.40000000000009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88-46A1-96A3-624E68377DC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353485288"/>
        <c:axId val="353489992"/>
        <c:axId val="0"/>
      </c:bar3DChart>
      <c:catAx>
        <c:axId val="353485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Employees for the Christmas period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489992"/>
        <c:crosses val="autoZero"/>
        <c:auto val="1"/>
        <c:lblAlgn val="ctr"/>
        <c:lblOffset val="100"/>
        <c:noMultiLvlLbl val="0"/>
      </c:catAx>
      <c:valAx>
        <c:axId val="353489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Gross Pay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485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Sheet1!$B$1:$B$3</c:f>
              <c:strCache>
                <c:ptCount val="3"/>
                <c:pt idx="0">
                  <c:v>WALK ABOUT TRAVEL PAYROLL REGISTER</c:v>
                </c:pt>
                <c:pt idx="1">
                  <c:v>Casual Employees Promotions 2015</c:v>
                </c:pt>
                <c:pt idx="2">
                  <c:v>Employee Name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7C92-46D8-BB0E-B2A44C34FB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7C92-46D8-BB0E-B2A44C34FB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7C92-46D8-BB0E-B2A44C34FB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7C92-46D8-BB0E-B2A44C34FB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7C92-46D8-BB0E-B2A44C34FB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B-7C92-46D8-BB0E-B2A44C34FB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D-7C92-46D8-BB0E-B2A44C34FB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7C92-46D8-BB0E-B2A44C34FB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1-7C92-46D8-BB0E-B2A44C34FB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3-7C92-46D8-BB0E-B2A44C34FB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7C92-46D8-BB0E-B2A44C34FB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7C92-46D8-BB0E-B2A44C34FB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9-7C92-46D8-BB0E-B2A44C34FB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B-7C92-46D8-BB0E-B2A44C34FB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D-7C92-46D8-BB0E-B2A44C34FB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F-7C92-46D8-BB0E-B2A44C34FB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21-7C92-46D8-BB0E-B2A44C34FB3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7C92-46D8-BB0E-B2A44C34FB3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7C92-46D8-BB0E-B2A44C34FB33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7C92-46D8-BB0E-B2A44C34FB3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7C92-46D8-BB0E-B2A44C34FB3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7C92-46D8-BB0E-B2A44C34FB33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7C92-46D8-BB0E-B2A44C34FB3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7C92-46D8-BB0E-B2A44C34FB3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F-7C92-46D8-BB0E-B2A44C34FB33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1-7C92-46D8-BB0E-B2A44C34FB3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3-7C92-46D8-BB0E-B2A44C34FB3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5-7C92-46D8-BB0E-B2A44C34FB33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7-7C92-46D8-BB0E-B2A44C34FB33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9-7C92-46D8-BB0E-B2A44C34FB33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B-7C92-46D8-BB0E-B2A44C34FB33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D-7C92-46D8-BB0E-B2A44C34FB33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F-7C92-46D8-BB0E-B2A44C34FB3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21-7C92-46D8-BB0E-B2A44C34FB3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Sheet1!$A$4:$A$20</c:f>
              <c:strCache>
                <c:ptCount val="17"/>
                <c:pt idx="0">
                  <c:v>157825</c:v>
                </c:pt>
                <c:pt idx="1">
                  <c:v>107896</c:v>
                </c:pt>
                <c:pt idx="2">
                  <c:v>354789</c:v>
                </c:pt>
                <c:pt idx="3">
                  <c:v>157694</c:v>
                </c:pt>
                <c:pt idx="4">
                  <c:v>157826</c:v>
                </c:pt>
                <c:pt idx="5">
                  <c:v>178965</c:v>
                </c:pt>
                <c:pt idx="6">
                  <c:v>219830</c:v>
                </c:pt>
                <c:pt idx="7">
                  <c:v>133547</c:v>
                </c:pt>
                <c:pt idx="8">
                  <c:v>Total</c:v>
                </c:pt>
                <c:pt idx="9">
                  <c:v>Sales Rate </c:v>
                </c:pt>
                <c:pt idx="11">
                  <c:v>Admin</c:v>
                </c:pt>
                <c:pt idx="12">
                  <c:v>Rate</c:v>
                </c:pt>
                <c:pt idx="13">
                  <c:v>Purchasing</c:v>
                </c:pt>
                <c:pt idx="14">
                  <c:v>Rate</c:v>
                </c:pt>
                <c:pt idx="15">
                  <c:v>Marketing</c:v>
                </c:pt>
                <c:pt idx="16">
                  <c:v>Rate</c:v>
                </c:pt>
              </c:strCache>
            </c:strRef>
          </c:cat>
          <c:val>
            <c:numRef>
              <c:f>Sheet1!$B$4:$B$20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 formatCode="&quot;$&quot;#,##0.00_);[Red]\(&quot;$&quot;#,##0.00\)">
                  <c:v>16.600000000000001</c:v>
                </c:pt>
                <c:pt idx="11" formatCode="&quot;$&quot;#,##0.00_);[Red]\(&quot;$&quot;#,##0.00\)">
                  <c:v>12.8</c:v>
                </c:pt>
                <c:pt idx="13" formatCode="&quot;$&quot;#,##0.00_);[Red]\(&quot;$&quot;#,##0.00\)">
                  <c:v>14.5</c:v>
                </c:pt>
                <c:pt idx="15" formatCode="&quot;$&quot;#,##0.00_);[Red]\(&quot;$&quot;#,##0.00\)">
                  <c:v>22.5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7C92-46D8-BB0E-B2A44C34FB33}"/>
            </c:ext>
          </c:extLst>
        </c:ser>
        <c:ser>
          <c:idx val="1"/>
          <c:order val="1"/>
          <c:tx>
            <c:strRef>
              <c:f>Sheet1!$C$1:$C$3</c:f>
              <c:strCache>
                <c:ptCount val="3"/>
                <c:pt idx="0">
                  <c:v>WALK ABOUT TRAVEL PAYROLL REGISTER</c:v>
                </c:pt>
                <c:pt idx="1">
                  <c:v>Casual Employees Promotions 2015</c:v>
                </c:pt>
                <c:pt idx="2">
                  <c:v>Department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24-7C92-46D8-BB0E-B2A44C34FB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26-7C92-46D8-BB0E-B2A44C34FB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28-7C92-46D8-BB0E-B2A44C34FB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2A-7C92-46D8-BB0E-B2A44C34FB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2C-7C92-46D8-BB0E-B2A44C34FB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2E-7C92-46D8-BB0E-B2A44C34FB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30-7C92-46D8-BB0E-B2A44C34FB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32-7C92-46D8-BB0E-B2A44C34FB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34-7C92-46D8-BB0E-B2A44C34FB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36-7C92-46D8-BB0E-B2A44C34FB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38-7C92-46D8-BB0E-B2A44C34FB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3A-7C92-46D8-BB0E-B2A44C34FB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3C-7C92-46D8-BB0E-B2A44C34FB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3E-7C92-46D8-BB0E-B2A44C34FB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40-7C92-46D8-BB0E-B2A44C34FB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42-7C92-46D8-BB0E-B2A44C34FB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44-7C92-46D8-BB0E-B2A44C34FB3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24-7C92-46D8-BB0E-B2A44C34FB3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26-7C92-46D8-BB0E-B2A44C34FB33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28-7C92-46D8-BB0E-B2A44C34FB3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2A-7C92-46D8-BB0E-B2A44C34FB3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2C-7C92-46D8-BB0E-B2A44C34FB33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2E-7C92-46D8-BB0E-B2A44C34FB3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30-7C92-46D8-BB0E-B2A44C34FB3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32-7C92-46D8-BB0E-B2A44C34FB33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34-7C92-46D8-BB0E-B2A44C34FB3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36-7C92-46D8-BB0E-B2A44C34FB3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38-7C92-46D8-BB0E-B2A44C34FB33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3A-7C92-46D8-BB0E-B2A44C34FB33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3C-7C92-46D8-BB0E-B2A44C34FB33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3E-7C92-46D8-BB0E-B2A44C34FB33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40-7C92-46D8-BB0E-B2A44C34FB33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42-7C92-46D8-BB0E-B2A44C34FB3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44-7C92-46D8-BB0E-B2A44C34FB3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Sheet1!$A$4:$A$20</c:f>
              <c:strCache>
                <c:ptCount val="17"/>
                <c:pt idx="0">
                  <c:v>157825</c:v>
                </c:pt>
                <c:pt idx="1">
                  <c:v>107896</c:v>
                </c:pt>
                <c:pt idx="2">
                  <c:v>354789</c:v>
                </c:pt>
                <c:pt idx="3">
                  <c:v>157694</c:v>
                </c:pt>
                <c:pt idx="4">
                  <c:v>157826</c:v>
                </c:pt>
                <c:pt idx="5">
                  <c:v>178965</c:v>
                </c:pt>
                <c:pt idx="6">
                  <c:v>219830</c:v>
                </c:pt>
                <c:pt idx="7">
                  <c:v>133547</c:v>
                </c:pt>
                <c:pt idx="8">
                  <c:v>Total</c:v>
                </c:pt>
                <c:pt idx="9">
                  <c:v>Sales Rate </c:v>
                </c:pt>
                <c:pt idx="11">
                  <c:v>Admin</c:v>
                </c:pt>
                <c:pt idx="12">
                  <c:v>Rate</c:v>
                </c:pt>
                <c:pt idx="13">
                  <c:v>Purchasing</c:v>
                </c:pt>
                <c:pt idx="14">
                  <c:v>Rate</c:v>
                </c:pt>
                <c:pt idx="15">
                  <c:v>Marketing</c:v>
                </c:pt>
                <c:pt idx="16">
                  <c:v>Rate</c:v>
                </c:pt>
              </c:strCache>
            </c:strRef>
          </c:cat>
          <c:val>
            <c:numRef>
              <c:f>Sheet1!$C$4:$C$20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5-7C92-46D8-BB0E-B2A44C34FB33}"/>
            </c:ext>
          </c:extLst>
        </c:ser>
        <c:ser>
          <c:idx val="2"/>
          <c:order val="2"/>
          <c:tx>
            <c:strRef>
              <c:f>Sheet1!$D$1:$D$3</c:f>
              <c:strCache>
                <c:ptCount val="3"/>
                <c:pt idx="0">
                  <c:v>WALK ABOUT TRAVEL PAYROLL REGISTER</c:v>
                </c:pt>
                <c:pt idx="1">
                  <c:v>Casual Employees Promotions 2015</c:v>
                </c:pt>
                <c:pt idx="2">
                  <c:v>Ord Hours Worked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47-7C92-46D8-BB0E-B2A44C34FB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49-7C92-46D8-BB0E-B2A44C34FB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4B-7C92-46D8-BB0E-B2A44C34FB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4D-7C92-46D8-BB0E-B2A44C34FB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4F-7C92-46D8-BB0E-B2A44C34FB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51-7C92-46D8-BB0E-B2A44C34FB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53-7C92-46D8-BB0E-B2A44C34FB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55-7C92-46D8-BB0E-B2A44C34FB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57-7C92-46D8-BB0E-B2A44C34FB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59-7C92-46D8-BB0E-B2A44C34FB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5B-7C92-46D8-BB0E-B2A44C34FB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5D-7C92-46D8-BB0E-B2A44C34FB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5F-7C92-46D8-BB0E-B2A44C34FB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61-7C92-46D8-BB0E-B2A44C34FB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63-7C92-46D8-BB0E-B2A44C34FB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65-7C92-46D8-BB0E-B2A44C34FB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67-7C92-46D8-BB0E-B2A44C34FB3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47-7C92-46D8-BB0E-B2A44C34FB3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49-7C92-46D8-BB0E-B2A44C34FB33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4B-7C92-46D8-BB0E-B2A44C34FB3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4D-7C92-46D8-BB0E-B2A44C34FB3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4F-7C92-46D8-BB0E-B2A44C34FB33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51-7C92-46D8-BB0E-B2A44C34FB3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53-7C92-46D8-BB0E-B2A44C34FB3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55-7C92-46D8-BB0E-B2A44C34FB33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57-7C92-46D8-BB0E-B2A44C34FB3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59-7C92-46D8-BB0E-B2A44C34FB3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5B-7C92-46D8-BB0E-B2A44C34FB33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5D-7C92-46D8-BB0E-B2A44C34FB33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5F-7C92-46D8-BB0E-B2A44C34FB33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61-7C92-46D8-BB0E-B2A44C34FB33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63-7C92-46D8-BB0E-B2A44C34FB33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65-7C92-46D8-BB0E-B2A44C34FB3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67-7C92-46D8-BB0E-B2A44C34FB3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Sheet1!$A$4:$A$20</c:f>
              <c:strCache>
                <c:ptCount val="17"/>
                <c:pt idx="0">
                  <c:v>157825</c:v>
                </c:pt>
                <c:pt idx="1">
                  <c:v>107896</c:v>
                </c:pt>
                <c:pt idx="2">
                  <c:v>354789</c:v>
                </c:pt>
                <c:pt idx="3">
                  <c:v>157694</c:v>
                </c:pt>
                <c:pt idx="4">
                  <c:v>157826</c:v>
                </c:pt>
                <c:pt idx="5">
                  <c:v>178965</c:v>
                </c:pt>
                <c:pt idx="6">
                  <c:v>219830</c:v>
                </c:pt>
                <c:pt idx="7">
                  <c:v>133547</c:v>
                </c:pt>
                <c:pt idx="8">
                  <c:v>Total</c:v>
                </c:pt>
                <c:pt idx="9">
                  <c:v>Sales Rate </c:v>
                </c:pt>
                <c:pt idx="11">
                  <c:v>Admin</c:v>
                </c:pt>
                <c:pt idx="12">
                  <c:v>Rate</c:v>
                </c:pt>
                <c:pt idx="13">
                  <c:v>Purchasing</c:v>
                </c:pt>
                <c:pt idx="14">
                  <c:v>Rate</c:v>
                </c:pt>
                <c:pt idx="15">
                  <c:v>Marketing</c:v>
                </c:pt>
                <c:pt idx="16">
                  <c:v>Rate</c:v>
                </c:pt>
              </c:strCache>
            </c:strRef>
          </c:cat>
          <c:val>
            <c:numRef>
              <c:f>Sheet1!$D$4:$D$20</c:f>
              <c:numCache>
                <c:formatCode>General</c:formatCode>
                <c:ptCount val="17"/>
                <c:pt idx="0">
                  <c:v>38</c:v>
                </c:pt>
                <c:pt idx="1">
                  <c:v>35</c:v>
                </c:pt>
                <c:pt idx="2">
                  <c:v>22</c:v>
                </c:pt>
                <c:pt idx="3">
                  <c:v>20</c:v>
                </c:pt>
                <c:pt idx="4">
                  <c:v>22</c:v>
                </c:pt>
                <c:pt idx="5">
                  <c:v>38</c:v>
                </c:pt>
                <c:pt idx="6">
                  <c:v>38</c:v>
                </c:pt>
                <c:pt idx="7">
                  <c:v>38</c:v>
                </c:pt>
                <c:pt idx="8">
                  <c:v>31.375</c:v>
                </c:pt>
                <c:pt idx="9">
                  <c:v>1.5</c:v>
                </c:pt>
                <c:pt idx="11">
                  <c:v>0.33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8-7C92-46D8-BB0E-B2A44C34FB33}"/>
            </c:ext>
          </c:extLst>
        </c:ser>
        <c:ser>
          <c:idx val="3"/>
          <c:order val="3"/>
          <c:tx>
            <c:strRef>
              <c:f>Sheet1!$E$1:$E$3</c:f>
              <c:strCache>
                <c:ptCount val="3"/>
                <c:pt idx="0">
                  <c:v>WALK ABOUT TRAVEL PAYROLL REGISTER</c:v>
                </c:pt>
                <c:pt idx="1">
                  <c:v>Casual Employees Promotions 2015</c:v>
                </c:pt>
                <c:pt idx="2">
                  <c:v>Ord Pay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6A-7C92-46D8-BB0E-B2A44C34FB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6C-7C92-46D8-BB0E-B2A44C34FB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6E-7C92-46D8-BB0E-B2A44C34FB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70-7C92-46D8-BB0E-B2A44C34FB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72-7C92-46D8-BB0E-B2A44C34FB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74-7C92-46D8-BB0E-B2A44C34FB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76-7C92-46D8-BB0E-B2A44C34FB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78-7C92-46D8-BB0E-B2A44C34FB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7A-7C92-46D8-BB0E-B2A44C34FB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7C-7C92-46D8-BB0E-B2A44C34FB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7E-7C92-46D8-BB0E-B2A44C34FB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80-7C92-46D8-BB0E-B2A44C34FB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82-7C92-46D8-BB0E-B2A44C34FB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84-7C92-46D8-BB0E-B2A44C34FB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86-7C92-46D8-BB0E-B2A44C34FB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88-7C92-46D8-BB0E-B2A44C34FB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8A-7C92-46D8-BB0E-B2A44C34FB3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6A-7C92-46D8-BB0E-B2A44C34FB3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6C-7C92-46D8-BB0E-B2A44C34FB33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6E-7C92-46D8-BB0E-B2A44C34FB3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70-7C92-46D8-BB0E-B2A44C34FB3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72-7C92-46D8-BB0E-B2A44C34FB33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74-7C92-46D8-BB0E-B2A44C34FB3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76-7C92-46D8-BB0E-B2A44C34FB3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78-7C92-46D8-BB0E-B2A44C34FB33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7A-7C92-46D8-BB0E-B2A44C34FB3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7C-7C92-46D8-BB0E-B2A44C34FB3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7E-7C92-46D8-BB0E-B2A44C34FB33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80-7C92-46D8-BB0E-B2A44C34FB33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82-7C92-46D8-BB0E-B2A44C34FB33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84-7C92-46D8-BB0E-B2A44C34FB33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86-7C92-46D8-BB0E-B2A44C34FB33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88-7C92-46D8-BB0E-B2A44C34FB3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8A-7C92-46D8-BB0E-B2A44C34FB3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Sheet1!$A$4:$A$20</c:f>
              <c:strCache>
                <c:ptCount val="17"/>
                <c:pt idx="0">
                  <c:v>157825</c:v>
                </c:pt>
                <c:pt idx="1">
                  <c:v>107896</c:v>
                </c:pt>
                <c:pt idx="2">
                  <c:v>354789</c:v>
                </c:pt>
                <c:pt idx="3">
                  <c:v>157694</c:v>
                </c:pt>
                <c:pt idx="4">
                  <c:v>157826</c:v>
                </c:pt>
                <c:pt idx="5">
                  <c:v>178965</c:v>
                </c:pt>
                <c:pt idx="6">
                  <c:v>219830</c:v>
                </c:pt>
                <c:pt idx="7">
                  <c:v>133547</c:v>
                </c:pt>
                <c:pt idx="8">
                  <c:v>Total</c:v>
                </c:pt>
                <c:pt idx="9">
                  <c:v>Sales Rate </c:v>
                </c:pt>
                <c:pt idx="11">
                  <c:v>Admin</c:v>
                </c:pt>
                <c:pt idx="12">
                  <c:v>Rate</c:v>
                </c:pt>
                <c:pt idx="13">
                  <c:v>Purchasing</c:v>
                </c:pt>
                <c:pt idx="14">
                  <c:v>Rate</c:v>
                </c:pt>
                <c:pt idx="15">
                  <c:v>Marketing</c:v>
                </c:pt>
                <c:pt idx="16">
                  <c:v>Rate</c:v>
                </c:pt>
              </c:strCache>
            </c:strRef>
          </c:cat>
          <c:val>
            <c:numRef>
              <c:f>Sheet1!$E$4:$E$20</c:f>
              <c:numCache>
                <c:formatCode>_("$"* #,##0.00_);_("$"* \(#,##0.00\);_("$"* "-"??_);_(@_)</c:formatCode>
                <c:ptCount val="17"/>
                <c:pt idx="0">
                  <c:v>630.80000000000007</c:v>
                </c:pt>
                <c:pt idx="1">
                  <c:v>581</c:v>
                </c:pt>
                <c:pt idx="2">
                  <c:v>319</c:v>
                </c:pt>
                <c:pt idx="3">
                  <c:v>256</c:v>
                </c:pt>
                <c:pt idx="4">
                  <c:v>319</c:v>
                </c:pt>
                <c:pt idx="5">
                  <c:v>855</c:v>
                </c:pt>
                <c:pt idx="6">
                  <c:v>630.80000000000007</c:v>
                </c:pt>
                <c:pt idx="7">
                  <c:v>630.80000000000007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B-7C92-46D8-BB0E-B2A44C34FB33}"/>
            </c:ext>
          </c:extLst>
        </c:ser>
        <c:ser>
          <c:idx val="4"/>
          <c:order val="4"/>
          <c:tx>
            <c:strRef>
              <c:f>Sheet1!$F$1:$F$3</c:f>
              <c:strCache>
                <c:ptCount val="3"/>
                <c:pt idx="0">
                  <c:v>WALK ABOUT TRAVEL PAYROLL REGISTER</c:v>
                </c:pt>
                <c:pt idx="1">
                  <c:v>Casual Employees Promotions 2015</c:v>
                </c:pt>
                <c:pt idx="2">
                  <c:v>Overtime Hours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8D-7C92-46D8-BB0E-B2A44C34FB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8F-7C92-46D8-BB0E-B2A44C34FB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91-7C92-46D8-BB0E-B2A44C34FB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93-7C92-46D8-BB0E-B2A44C34FB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95-7C92-46D8-BB0E-B2A44C34FB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97-7C92-46D8-BB0E-B2A44C34FB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99-7C92-46D8-BB0E-B2A44C34FB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9B-7C92-46D8-BB0E-B2A44C34FB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9D-7C92-46D8-BB0E-B2A44C34FB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9F-7C92-46D8-BB0E-B2A44C34FB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A1-7C92-46D8-BB0E-B2A44C34FB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A3-7C92-46D8-BB0E-B2A44C34FB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A5-7C92-46D8-BB0E-B2A44C34FB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A7-7C92-46D8-BB0E-B2A44C34FB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A9-7C92-46D8-BB0E-B2A44C34FB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AB-7C92-46D8-BB0E-B2A44C34FB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AD-7C92-46D8-BB0E-B2A44C34FB3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8D-7C92-46D8-BB0E-B2A44C34FB3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8F-7C92-46D8-BB0E-B2A44C34FB33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91-7C92-46D8-BB0E-B2A44C34FB3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93-7C92-46D8-BB0E-B2A44C34FB3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95-7C92-46D8-BB0E-B2A44C34FB33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97-7C92-46D8-BB0E-B2A44C34FB3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99-7C92-46D8-BB0E-B2A44C34FB3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9B-7C92-46D8-BB0E-B2A44C34FB33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9D-7C92-46D8-BB0E-B2A44C34FB3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9F-7C92-46D8-BB0E-B2A44C34FB3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A1-7C92-46D8-BB0E-B2A44C34FB33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A3-7C92-46D8-BB0E-B2A44C34FB33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A5-7C92-46D8-BB0E-B2A44C34FB33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A7-7C92-46D8-BB0E-B2A44C34FB33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A9-7C92-46D8-BB0E-B2A44C34FB33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AB-7C92-46D8-BB0E-B2A44C34FB3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AD-7C92-46D8-BB0E-B2A44C34FB3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Sheet1!$A$4:$A$20</c:f>
              <c:strCache>
                <c:ptCount val="17"/>
                <c:pt idx="0">
                  <c:v>157825</c:v>
                </c:pt>
                <c:pt idx="1">
                  <c:v>107896</c:v>
                </c:pt>
                <c:pt idx="2">
                  <c:v>354789</c:v>
                </c:pt>
                <c:pt idx="3">
                  <c:v>157694</c:v>
                </c:pt>
                <c:pt idx="4">
                  <c:v>157826</c:v>
                </c:pt>
                <c:pt idx="5">
                  <c:v>178965</c:v>
                </c:pt>
                <c:pt idx="6">
                  <c:v>219830</c:v>
                </c:pt>
                <c:pt idx="7">
                  <c:v>133547</c:v>
                </c:pt>
                <c:pt idx="8">
                  <c:v>Total</c:v>
                </c:pt>
                <c:pt idx="9">
                  <c:v>Sales Rate </c:v>
                </c:pt>
                <c:pt idx="11">
                  <c:v>Admin</c:v>
                </c:pt>
                <c:pt idx="12">
                  <c:v>Rate</c:v>
                </c:pt>
                <c:pt idx="13">
                  <c:v>Purchasing</c:v>
                </c:pt>
                <c:pt idx="14">
                  <c:v>Rate</c:v>
                </c:pt>
                <c:pt idx="15">
                  <c:v>Marketing</c:v>
                </c:pt>
                <c:pt idx="16">
                  <c:v>Rate</c:v>
                </c:pt>
              </c:strCache>
            </c:strRef>
          </c:cat>
          <c:val>
            <c:numRef>
              <c:f>Sheet1!$F$4:$F$20</c:f>
              <c:numCache>
                <c:formatCode>General</c:formatCode>
                <c:ptCount val="17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</c:v>
                </c:pt>
                <c:pt idx="6">
                  <c:v>2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E-7C92-46D8-BB0E-B2A44C34FB33}"/>
            </c:ext>
          </c:extLst>
        </c:ser>
        <c:ser>
          <c:idx val="5"/>
          <c:order val="5"/>
          <c:tx>
            <c:strRef>
              <c:f>Sheet1!$G$1:$G$3</c:f>
              <c:strCache>
                <c:ptCount val="3"/>
                <c:pt idx="0">
                  <c:v>WALK ABOUT TRAVEL PAYROLL REGISTER</c:v>
                </c:pt>
                <c:pt idx="1">
                  <c:v>Casual Employees Promotions 2015</c:v>
                </c:pt>
                <c:pt idx="2">
                  <c:v>Overtime Pay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B0-7C92-46D8-BB0E-B2A44C34FB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B2-7C92-46D8-BB0E-B2A44C34FB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B4-7C92-46D8-BB0E-B2A44C34FB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B6-7C92-46D8-BB0E-B2A44C34FB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B8-7C92-46D8-BB0E-B2A44C34FB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BA-7C92-46D8-BB0E-B2A44C34FB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BC-7C92-46D8-BB0E-B2A44C34FB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BE-7C92-46D8-BB0E-B2A44C34FB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C0-7C92-46D8-BB0E-B2A44C34FB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C2-7C92-46D8-BB0E-B2A44C34FB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C4-7C92-46D8-BB0E-B2A44C34FB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C6-7C92-46D8-BB0E-B2A44C34FB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C8-7C92-46D8-BB0E-B2A44C34FB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CA-7C92-46D8-BB0E-B2A44C34FB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CC-7C92-46D8-BB0E-B2A44C34FB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CE-7C92-46D8-BB0E-B2A44C34FB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D0-7C92-46D8-BB0E-B2A44C34FB3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B0-7C92-46D8-BB0E-B2A44C34FB3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B2-7C92-46D8-BB0E-B2A44C34FB33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B4-7C92-46D8-BB0E-B2A44C34FB3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B6-7C92-46D8-BB0E-B2A44C34FB3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B8-7C92-46D8-BB0E-B2A44C34FB33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BA-7C92-46D8-BB0E-B2A44C34FB3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BC-7C92-46D8-BB0E-B2A44C34FB3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BE-7C92-46D8-BB0E-B2A44C34FB33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C0-7C92-46D8-BB0E-B2A44C34FB3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C2-7C92-46D8-BB0E-B2A44C34FB3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C4-7C92-46D8-BB0E-B2A44C34FB33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C6-7C92-46D8-BB0E-B2A44C34FB33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C8-7C92-46D8-BB0E-B2A44C34FB33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CA-7C92-46D8-BB0E-B2A44C34FB33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CC-7C92-46D8-BB0E-B2A44C34FB33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CE-7C92-46D8-BB0E-B2A44C34FB3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D0-7C92-46D8-BB0E-B2A44C34FB3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Sheet1!$A$4:$A$20</c:f>
              <c:strCache>
                <c:ptCount val="17"/>
                <c:pt idx="0">
                  <c:v>157825</c:v>
                </c:pt>
                <c:pt idx="1">
                  <c:v>107896</c:v>
                </c:pt>
                <c:pt idx="2">
                  <c:v>354789</c:v>
                </c:pt>
                <c:pt idx="3">
                  <c:v>157694</c:v>
                </c:pt>
                <c:pt idx="4">
                  <c:v>157826</c:v>
                </c:pt>
                <c:pt idx="5">
                  <c:v>178965</c:v>
                </c:pt>
                <c:pt idx="6">
                  <c:v>219830</c:v>
                </c:pt>
                <c:pt idx="7">
                  <c:v>133547</c:v>
                </c:pt>
                <c:pt idx="8">
                  <c:v>Total</c:v>
                </c:pt>
                <c:pt idx="9">
                  <c:v>Sales Rate </c:v>
                </c:pt>
                <c:pt idx="11">
                  <c:v>Admin</c:v>
                </c:pt>
                <c:pt idx="12">
                  <c:v>Rate</c:v>
                </c:pt>
                <c:pt idx="13">
                  <c:v>Purchasing</c:v>
                </c:pt>
                <c:pt idx="14">
                  <c:v>Rate</c:v>
                </c:pt>
                <c:pt idx="15">
                  <c:v>Marketing</c:v>
                </c:pt>
                <c:pt idx="16">
                  <c:v>Rate</c:v>
                </c:pt>
              </c:strCache>
            </c:strRef>
          </c:cat>
          <c:val>
            <c:numRef>
              <c:f>Sheet1!$G$4:$G$20</c:f>
              <c:numCache>
                <c:formatCode>"$"#,##0.00_);[Red]\("$"#,##0.00\)</c:formatCode>
                <c:ptCount val="17"/>
                <c:pt idx="0" formatCode="_(&quot;$&quot;* #,##0.00_);_(&quot;$&quot;* \(#,##0.00\);_(&quot;$&quot;* &quot;-&quot;??_);_(@_)">
                  <c:v>49.800000000000004</c:v>
                </c:pt>
                <c:pt idx="1">
                  <c:v>0</c:v>
                </c:pt>
                <c:pt idx="2" formatCode="_(&quot;$&quot;* #,##0.00_);_(&quot;$&quot;* \(#,##0.00\);_(&quot;$&quot;* &quot;-&quot;??_);_(@_)">
                  <c:v>0</c:v>
                </c:pt>
                <c:pt idx="3" formatCode="_(&quot;$&quot;* #,##0.00_);_(&quot;$&quot;* \(#,##0.00\);_(&quot;$&quot;* &quot;-&quot;??_);_(@_)">
                  <c:v>0</c:v>
                </c:pt>
                <c:pt idx="4" formatCode="_(&quot;$&quot;* #,##0.00_);_(&quot;$&quot;* \(#,##0.00\);_(&quot;$&quot;* &quot;-&quot;??_);_(@_)">
                  <c:v>0</c:v>
                </c:pt>
                <c:pt idx="5" formatCode="_(&quot;$&quot;* #,##0.00_);_(&quot;$&quot;* \(#,##0.00\);_(&quot;$&quot;* &quot;-&quot;??_);_(@_)">
                  <c:v>135</c:v>
                </c:pt>
                <c:pt idx="6" formatCode="_(&quot;$&quot;* #,##0.00_);_(&quot;$&quot;* \(#,##0.00\);_(&quot;$&quot;* &quot;-&quot;??_);_(@_)">
                  <c:v>49.800000000000004</c:v>
                </c:pt>
                <c:pt idx="7" formatCode="_(&quot;$&quot;* #,##0.00_);_(&quot;$&quot;* \(#,##0.00\);_(&quot;$&quot;* &quot;-&quot;??_);_(@_)">
                  <c:v>99.600000000000009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D1-7C92-46D8-BB0E-B2A44C34FB33}"/>
            </c:ext>
          </c:extLst>
        </c:ser>
        <c:ser>
          <c:idx val="6"/>
          <c:order val="6"/>
          <c:tx>
            <c:strRef>
              <c:f>Sheet1!$H$1:$H$3</c:f>
              <c:strCache>
                <c:ptCount val="3"/>
                <c:pt idx="0">
                  <c:v>WALK ABOUT TRAVEL PAYROLL REGISTER</c:v>
                </c:pt>
                <c:pt idx="1">
                  <c:v>Casual Employees Promotions 2015</c:v>
                </c:pt>
                <c:pt idx="2">
                  <c:v>GROSS PAY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D3-7C92-46D8-BB0E-B2A44C34FB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D5-7C92-46D8-BB0E-B2A44C34FB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D7-7C92-46D8-BB0E-B2A44C34FB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D9-7C92-46D8-BB0E-B2A44C34FB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DB-7C92-46D8-BB0E-B2A44C34FB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DD-7C92-46D8-BB0E-B2A44C34FB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DF-7C92-46D8-BB0E-B2A44C34FB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E1-7C92-46D8-BB0E-B2A44C34FB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E3-7C92-46D8-BB0E-B2A44C34FB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E5-7C92-46D8-BB0E-B2A44C34FB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E7-7C92-46D8-BB0E-B2A44C34FB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E9-7C92-46D8-BB0E-B2A44C34FB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EB-7C92-46D8-BB0E-B2A44C34FB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ED-7C92-46D8-BB0E-B2A44C34FB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EF-7C92-46D8-BB0E-B2A44C34FB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F1-7C92-46D8-BB0E-B2A44C34FB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F3-7C92-46D8-BB0E-B2A44C34FB3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D3-7C92-46D8-BB0E-B2A44C34FB3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D5-7C92-46D8-BB0E-B2A44C34FB33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D7-7C92-46D8-BB0E-B2A44C34FB3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D9-7C92-46D8-BB0E-B2A44C34FB3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DB-7C92-46D8-BB0E-B2A44C34FB33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DD-7C92-46D8-BB0E-B2A44C34FB3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DF-7C92-46D8-BB0E-B2A44C34FB3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E1-7C92-46D8-BB0E-B2A44C34FB33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E3-7C92-46D8-BB0E-B2A44C34FB3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E5-7C92-46D8-BB0E-B2A44C34FB3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E7-7C92-46D8-BB0E-B2A44C34FB33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E9-7C92-46D8-BB0E-B2A44C34FB33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EB-7C92-46D8-BB0E-B2A44C34FB33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ED-7C92-46D8-BB0E-B2A44C34FB33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EF-7C92-46D8-BB0E-B2A44C34FB33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F1-7C92-46D8-BB0E-B2A44C34FB3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F3-7C92-46D8-BB0E-B2A44C34FB3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Sheet1!$A$4:$A$20</c:f>
              <c:strCache>
                <c:ptCount val="17"/>
                <c:pt idx="0">
                  <c:v>157825</c:v>
                </c:pt>
                <c:pt idx="1">
                  <c:v>107896</c:v>
                </c:pt>
                <c:pt idx="2">
                  <c:v>354789</c:v>
                </c:pt>
                <c:pt idx="3">
                  <c:v>157694</c:v>
                </c:pt>
                <c:pt idx="4">
                  <c:v>157826</c:v>
                </c:pt>
                <c:pt idx="5">
                  <c:v>178965</c:v>
                </c:pt>
                <c:pt idx="6">
                  <c:v>219830</c:v>
                </c:pt>
                <c:pt idx="7">
                  <c:v>133547</c:v>
                </c:pt>
                <c:pt idx="8">
                  <c:v>Total</c:v>
                </c:pt>
                <c:pt idx="9">
                  <c:v>Sales Rate </c:v>
                </c:pt>
                <c:pt idx="11">
                  <c:v>Admin</c:v>
                </c:pt>
                <c:pt idx="12">
                  <c:v>Rate</c:v>
                </c:pt>
                <c:pt idx="13">
                  <c:v>Purchasing</c:v>
                </c:pt>
                <c:pt idx="14">
                  <c:v>Rate</c:v>
                </c:pt>
                <c:pt idx="15">
                  <c:v>Marketing</c:v>
                </c:pt>
                <c:pt idx="16">
                  <c:v>Rate</c:v>
                </c:pt>
              </c:strCache>
            </c:strRef>
          </c:cat>
          <c:val>
            <c:numRef>
              <c:f>Sheet1!$H$4:$H$20</c:f>
              <c:numCache>
                <c:formatCode>_("$"* #,##0.00_);_("$"* \(#,##0.00\);_("$"* "-"??_);_(@_)</c:formatCode>
                <c:ptCount val="17"/>
                <c:pt idx="0">
                  <c:v>680.6</c:v>
                </c:pt>
                <c:pt idx="1">
                  <c:v>581</c:v>
                </c:pt>
                <c:pt idx="2">
                  <c:v>319</c:v>
                </c:pt>
                <c:pt idx="3">
                  <c:v>256</c:v>
                </c:pt>
                <c:pt idx="4">
                  <c:v>319</c:v>
                </c:pt>
                <c:pt idx="5">
                  <c:v>990</c:v>
                </c:pt>
                <c:pt idx="6">
                  <c:v>680.6</c:v>
                </c:pt>
                <c:pt idx="7">
                  <c:v>730.40000000000009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F4-7C92-46D8-BB0E-B2A44C34FB33}"/>
            </c:ext>
          </c:extLst>
        </c:ser>
        <c:ser>
          <c:idx val="7"/>
          <c:order val="7"/>
          <c:tx>
            <c:strRef>
              <c:f>Sheet1!$I$1:$I$3</c:f>
              <c:strCache>
                <c:ptCount val="3"/>
                <c:pt idx="0">
                  <c:v>WALK ABOUT TRAVEL PAYROLL REGISTER</c:v>
                </c:pt>
                <c:pt idx="1">
                  <c:v>Casual Employees Promotions 2015</c:v>
                </c:pt>
                <c:pt idx="2">
                  <c:v>Tax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F6-7C92-46D8-BB0E-B2A44C34FB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F8-7C92-46D8-BB0E-B2A44C34FB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FA-7C92-46D8-BB0E-B2A44C34FB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FC-7C92-46D8-BB0E-B2A44C34FB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FE-7C92-46D8-BB0E-B2A44C34FB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00-7C92-46D8-BB0E-B2A44C34FB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02-7C92-46D8-BB0E-B2A44C34FB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04-7C92-46D8-BB0E-B2A44C34FB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06-7C92-46D8-BB0E-B2A44C34FB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08-7C92-46D8-BB0E-B2A44C34FB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0A-7C92-46D8-BB0E-B2A44C34FB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0C-7C92-46D8-BB0E-B2A44C34FB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0E-7C92-46D8-BB0E-B2A44C34FB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10-7C92-46D8-BB0E-B2A44C34FB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12-7C92-46D8-BB0E-B2A44C34FB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14-7C92-46D8-BB0E-B2A44C34FB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16-7C92-46D8-BB0E-B2A44C34FB3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F6-7C92-46D8-BB0E-B2A44C34FB3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F8-7C92-46D8-BB0E-B2A44C34FB33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FA-7C92-46D8-BB0E-B2A44C34FB3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FC-7C92-46D8-BB0E-B2A44C34FB3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FE-7C92-46D8-BB0E-B2A44C34FB33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00-7C92-46D8-BB0E-B2A44C34FB3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02-7C92-46D8-BB0E-B2A44C34FB3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04-7C92-46D8-BB0E-B2A44C34FB33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06-7C92-46D8-BB0E-B2A44C34FB3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08-7C92-46D8-BB0E-B2A44C34FB3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0A-7C92-46D8-BB0E-B2A44C34FB33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0C-7C92-46D8-BB0E-B2A44C34FB33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0E-7C92-46D8-BB0E-B2A44C34FB33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10-7C92-46D8-BB0E-B2A44C34FB33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12-7C92-46D8-BB0E-B2A44C34FB33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14-7C92-46D8-BB0E-B2A44C34FB3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16-7C92-46D8-BB0E-B2A44C34FB3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Sheet1!$A$4:$A$20</c:f>
              <c:strCache>
                <c:ptCount val="17"/>
                <c:pt idx="0">
                  <c:v>157825</c:v>
                </c:pt>
                <c:pt idx="1">
                  <c:v>107896</c:v>
                </c:pt>
                <c:pt idx="2">
                  <c:v>354789</c:v>
                </c:pt>
                <c:pt idx="3">
                  <c:v>157694</c:v>
                </c:pt>
                <c:pt idx="4">
                  <c:v>157826</c:v>
                </c:pt>
                <c:pt idx="5">
                  <c:v>178965</c:v>
                </c:pt>
                <c:pt idx="6">
                  <c:v>219830</c:v>
                </c:pt>
                <c:pt idx="7">
                  <c:v>133547</c:v>
                </c:pt>
                <c:pt idx="8">
                  <c:v>Total</c:v>
                </c:pt>
                <c:pt idx="9">
                  <c:v>Sales Rate </c:v>
                </c:pt>
                <c:pt idx="11">
                  <c:v>Admin</c:v>
                </c:pt>
                <c:pt idx="12">
                  <c:v>Rate</c:v>
                </c:pt>
                <c:pt idx="13">
                  <c:v>Purchasing</c:v>
                </c:pt>
                <c:pt idx="14">
                  <c:v>Rate</c:v>
                </c:pt>
                <c:pt idx="15">
                  <c:v>Marketing</c:v>
                </c:pt>
                <c:pt idx="16">
                  <c:v>Rate</c:v>
                </c:pt>
              </c:strCache>
            </c:strRef>
          </c:cat>
          <c:val>
            <c:numRef>
              <c:f>Sheet1!$I$4:$I$20</c:f>
              <c:numCache>
                <c:formatCode>_("$"* #,##0.00_);_("$"* \(#,##0.00\);_("$"* "-"??_);_(@_)</c:formatCode>
                <c:ptCount val="17"/>
                <c:pt idx="0">
                  <c:v>224.59800000000001</c:v>
                </c:pt>
                <c:pt idx="1">
                  <c:v>191.73000000000002</c:v>
                </c:pt>
                <c:pt idx="2">
                  <c:v>105.27000000000001</c:v>
                </c:pt>
                <c:pt idx="3">
                  <c:v>84.48</c:v>
                </c:pt>
                <c:pt idx="4">
                  <c:v>105.27000000000001</c:v>
                </c:pt>
                <c:pt idx="5">
                  <c:v>326.7</c:v>
                </c:pt>
                <c:pt idx="6">
                  <c:v>224.59800000000001</c:v>
                </c:pt>
                <c:pt idx="7">
                  <c:v>241.03200000000004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17-7C92-46D8-BB0E-B2A44C34FB33}"/>
            </c:ext>
          </c:extLst>
        </c:ser>
        <c:ser>
          <c:idx val="8"/>
          <c:order val="8"/>
          <c:tx>
            <c:strRef>
              <c:f>Sheet1!$J$1:$J$3</c:f>
              <c:strCache>
                <c:ptCount val="3"/>
                <c:pt idx="0">
                  <c:v>WALK ABOUT TRAVEL PAYROLL REGISTER</c:v>
                </c:pt>
                <c:pt idx="1">
                  <c:v>Casual Employees Promotions 2015</c:v>
                </c:pt>
                <c:pt idx="2">
                  <c:v>NET PAY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19-7C92-46D8-BB0E-B2A44C34FB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1B-7C92-46D8-BB0E-B2A44C34FB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1D-7C92-46D8-BB0E-B2A44C34FB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1F-7C92-46D8-BB0E-B2A44C34FB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21-7C92-46D8-BB0E-B2A44C34FB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23-7C92-46D8-BB0E-B2A44C34FB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25-7C92-46D8-BB0E-B2A44C34FB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27-7C92-46D8-BB0E-B2A44C34FB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29-7C92-46D8-BB0E-B2A44C34FB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2B-7C92-46D8-BB0E-B2A44C34FB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2D-7C92-46D8-BB0E-B2A44C34FB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2F-7C92-46D8-BB0E-B2A44C34FB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31-7C92-46D8-BB0E-B2A44C34FB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33-7C92-46D8-BB0E-B2A44C34FB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35-7C92-46D8-BB0E-B2A44C34FB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37-7C92-46D8-BB0E-B2A44C34FB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139-7C92-46D8-BB0E-B2A44C34FB3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19-7C92-46D8-BB0E-B2A44C34FB3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1B-7C92-46D8-BB0E-B2A44C34FB33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1D-7C92-46D8-BB0E-B2A44C34FB3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1F-7C92-46D8-BB0E-B2A44C34FB3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21-7C92-46D8-BB0E-B2A44C34FB33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23-7C92-46D8-BB0E-B2A44C34FB3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25-7C92-46D8-BB0E-B2A44C34FB3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27-7C92-46D8-BB0E-B2A44C34FB33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29-7C92-46D8-BB0E-B2A44C34FB3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2B-7C92-46D8-BB0E-B2A44C34FB3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2D-7C92-46D8-BB0E-B2A44C34FB33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2F-7C92-46D8-BB0E-B2A44C34FB33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31-7C92-46D8-BB0E-B2A44C34FB33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33-7C92-46D8-BB0E-B2A44C34FB33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35-7C92-46D8-BB0E-B2A44C34FB33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37-7C92-46D8-BB0E-B2A44C34FB3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139-7C92-46D8-BB0E-B2A44C34FB3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Sheet1!$A$4:$A$20</c:f>
              <c:strCache>
                <c:ptCount val="17"/>
                <c:pt idx="0">
                  <c:v>157825</c:v>
                </c:pt>
                <c:pt idx="1">
                  <c:v>107896</c:v>
                </c:pt>
                <c:pt idx="2">
                  <c:v>354789</c:v>
                </c:pt>
                <c:pt idx="3">
                  <c:v>157694</c:v>
                </c:pt>
                <c:pt idx="4">
                  <c:v>157826</c:v>
                </c:pt>
                <c:pt idx="5">
                  <c:v>178965</c:v>
                </c:pt>
                <c:pt idx="6">
                  <c:v>219830</c:v>
                </c:pt>
                <c:pt idx="7">
                  <c:v>133547</c:v>
                </c:pt>
                <c:pt idx="8">
                  <c:v>Total</c:v>
                </c:pt>
                <c:pt idx="9">
                  <c:v>Sales Rate </c:v>
                </c:pt>
                <c:pt idx="11">
                  <c:v>Admin</c:v>
                </c:pt>
                <c:pt idx="12">
                  <c:v>Rate</c:v>
                </c:pt>
                <c:pt idx="13">
                  <c:v>Purchasing</c:v>
                </c:pt>
                <c:pt idx="14">
                  <c:v>Rate</c:v>
                </c:pt>
                <c:pt idx="15">
                  <c:v>Marketing</c:v>
                </c:pt>
                <c:pt idx="16">
                  <c:v>Rate</c:v>
                </c:pt>
              </c:strCache>
            </c:strRef>
          </c:cat>
          <c:val>
            <c:numRef>
              <c:f>Sheet1!$J$4:$J$20</c:f>
              <c:numCache>
                <c:formatCode>_("$"* #,##0.00_);_("$"* \(#,##0.00\);_("$"* "-"??_);_(@_)</c:formatCode>
                <c:ptCount val="17"/>
                <c:pt idx="0">
                  <c:v>456.00200000000001</c:v>
                </c:pt>
                <c:pt idx="1">
                  <c:v>389.27</c:v>
                </c:pt>
                <c:pt idx="2">
                  <c:v>213.73</c:v>
                </c:pt>
                <c:pt idx="3">
                  <c:v>171.51999999999998</c:v>
                </c:pt>
                <c:pt idx="4">
                  <c:v>213.73</c:v>
                </c:pt>
                <c:pt idx="5">
                  <c:v>663.3</c:v>
                </c:pt>
                <c:pt idx="6">
                  <c:v>456.00200000000001</c:v>
                </c:pt>
                <c:pt idx="7">
                  <c:v>489.36800000000005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3A-7C92-46D8-BB0E-B2A44C34FB33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&amp;LBSBITU202 Create and Use Spreadsheets &amp;RKyla Samantha Avila</oddHeader>
    <oddFooter>&amp;L&amp;Z&amp;F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76522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120" zoomScaleNormal="120" workbookViewId="0">
      <selection activeCell="D12" sqref="D12"/>
    </sheetView>
  </sheetViews>
  <sheetFormatPr defaultRowHeight="15" x14ac:dyDescent="0.25"/>
  <cols>
    <col min="1" max="1" width="13.7109375" customWidth="1"/>
    <col min="2" max="2" width="15.7109375" customWidth="1"/>
    <col min="3" max="3" width="13.7109375" customWidth="1"/>
    <col min="4" max="4" width="11.7109375" customWidth="1"/>
    <col min="5" max="5" width="11.7109375" style="14" customWidth="1"/>
    <col min="6" max="10" width="11.7109375" customWidth="1"/>
  </cols>
  <sheetData>
    <row r="1" spans="1:10" ht="32.2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75" x14ac:dyDescent="0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30" x14ac:dyDescent="0.25">
      <c r="A3" s="16" t="s">
        <v>2</v>
      </c>
      <c r="B3" s="16" t="s">
        <v>3</v>
      </c>
      <c r="C3" s="16" t="s">
        <v>4</v>
      </c>
      <c r="D3" s="16" t="s">
        <v>5</v>
      </c>
      <c r="E3" s="17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8" t="s">
        <v>11</v>
      </c>
    </row>
    <row r="4" spans="1:10" x14ac:dyDescent="0.25">
      <c r="A4" s="1">
        <v>157825</v>
      </c>
      <c r="B4" s="19" t="s">
        <v>12</v>
      </c>
      <c r="C4" s="1" t="s">
        <v>19</v>
      </c>
      <c r="D4" s="1">
        <v>38</v>
      </c>
      <c r="E4" s="13">
        <f>D4*$B$13</f>
        <v>630.80000000000007</v>
      </c>
      <c r="F4" s="1">
        <v>2</v>
      </c>
      <c r="G4" s="13">
        <f>F4*$D$13*$B$13</f>
        <v>49.800000000000004</v>
      </c>
      <c r="H4" s="13">
        <f>E4+G4</f>
        <v>680.6</v>
      </c>
      <c r="I4" s="13">
        <f>H4*$D$15</f>
        <v>224.59800000000001</v>
      </c>
      <c r="J4" s="13">
        <f>H4-I4</f>
        <v>456.00200000000001</v>
      </c>
    </row>
    <row r="5" spans="1:10" x14ac:dyDescent="0.25">
      <c r="A5" s="1">
        <v>107896</v>
      </c>
      <c r="B5" s="20" t="s">
        <v>13</v>
      </c>
      <c r="C5" s="1" t="s">
        <v>19</v>
      </c>
      <c r="D5" s="1">
        <v>35</v>
      </c>
      <c r="E5" s="13">
        <f>D5*$B$13</f>
        <v>581</v>
      </c>
      <c r="F5" s="1">
        <v>0</v>
      </c>
      <c r="G5" s="15">
        <f>F5*$D$13*$B$13</f>
        <v>0</v>
      </c>
      <c r="H5" s="13">
        <f>E5+G5</f>
        <v>581</v>
      </c>
      <c r="I5" s="13">
        <f>H5*$D$15</f>
        <v>191.73000000000002</v>
      </c>
      <c r="J5" s="13">
        <f>H5-I5</f>
        <v>389.27</v>
      </c>
    </row>
    <row r="6" spans="1:10" x14ac:dyDescent="0.25">
      <c r="A6" s="1">
        <v>354789</v>
      </c>
      <c r="B6" s="20" t="s">
        <v>14</v>
      </c>
      <c r="C6" s="1" t="s">
        <v>20</v>
      </c>
      <c r="D6" s="1">
        <v>22</v>
      </c>
      <c r="E6" s="13">
        <f>D6*$B$17</f>
        <v>319</v>
      </c>
      <c r="F6" s="1">
        <v>0</v>
      </c>
      <c r="G6" s="13">
        <f>F6*$D$13*$B$17</f>
        <v>0</v>
      </c>
      <c r="H6" s="13">
        <f t="shared" ref="H6:H11" si="0">E6+G6</f>
        <v>319</v>
      </c>
      <c r="I6" s="13">
        <f t="shared" ref="I6:I11" si="1">H6*$D$15</f>
        <v>105.27000000000001</v>
      </c>
      <c r="J6" s="13">
        <f t="shared" ref="J6:J11" si="2">H6-I6</f>
        <v>213.73</v>
      </c>
    </row>
    <row r="7" spans="1:10" x14ac:dyDescent="0.25">
      <c r="A7" s="1">
        <v>157694</v>
      </c>
      <c r="B7" s="20" t="s">
        <v>15</v>
      </c>
      <c r="C7" s="1" t="s">
        <v>21</v>
      </c>
      <c r="D7" s="1">
        <v>20</v>
      </c>
      <c r="E7" s="13">
        <f>D7*$B$15</f>
        <v>256</v>
      </c>
      <c r="F7" s="1">
        <v>0</v>
      </c>
      <c r="G7" s="13">
        <f>F7*$B$15*$D$13</f>
        <v>0</v>
      </c>
      <c r="H7" s="13">
        <f t="shared" si="0"/>
        <v>256</v>
      </c>
      <c r="I7" s="13">
        <f t="shared" si="1"/>
        <v>84.48</v>
      </c>
      <c r="J7" s="13">
        <f t="shared" si="2"/>
        <v>171.51999999999998</v>
      </c>
    </row>
    <row r="8" spans="1:10" x14ac:dyDescent="0.25">
      <c r="A8" s="1">
        <v>157826</v>
      </c>
      <c r="B8" s="20" t="s">
        <v>16</v>
      </c>
      <c r="C8" s="1" t="s">
        <v>20</v>
      </c>
      <c r="D8" s="1">
        <v>22</v>
      </c>
      <c r="E8" s="13">
        <f>D8*$B$17</f>
        <v>319</v>
      </c>
      <c r="F8" s="1">
        <v>0</v>
      </c>
      <c r="G8" s="13">
        <f>F8*$D$13*$B$17</f>
        <v>0</v>
      </c>
      <c r="H8" s="13">
        <f t="shared" si="0"/>
        <v>319</v>
      </c>
      <c r="I8" s="13">
        <f t="shared" si="1"/>
        <v>105.27000000000001</v>
      </c>
      <c r="J8" s="13">
        <f t="shared" si="2"/>
        <v>213.73</v>
      </c>
    </row>
    <row r="9" spans="1:10" x14ac:dyDescent="0.25">
      <c r="A9" s="1">
        <v>178965</v>
      </c>
      <c r="B9" s="20" t="s">
        <v>17</v>
      </c>
      <c r="C9" s="1" t="s">
        <v>22</v>
      </c>
      <c r="D9" s="1">
        <v>38</v>
      </c>
      <c r="E9" s="13">
        <f>D9*$B$19</f>
        <v>855</v>
      </c>
      <c r="F9" s="1">
        <v>4</v>
      </c>
      <c r="G9" s="13">
        <f>F9*$D$13*$B$19</f>
        <v>135</v>
      </c>
      <c r="H9" s="13">
        <f t="shared" si="0"/>
        <v>990</v>
      </c>
      <c r="I9" s="13">
        <f t="shared" si="1"/>
        <v>326.7</v>
      </c>
      <c r="J9" s="13">
        <f t="shared" si="2"/>
        <v>663.3</v>
      </c>
    </row>
    <row r="10" spans="1:10" x14ac:dyDescent="0.25">
      <c r="A10" s="1">
        <v>219830</v>
      </c>
      <c r="B10" s="20" t="s">
        <v>28</v>
      </c>
      <c r="C10" s="1" t="s">
        <v>19</v>
      </c>
      <c r="D10" s="1">
        <v>38</v>
      </c>
      <c r="E10" s="13">
        <f>D10*$B$13</f>
        <v>630.80000000000007</v>
      </c>
      <c r="F10" s="1">
        <v>2</v>
      </c>
      <c r="G10" s="13">
        <f>F10*$D$13*$B$13</f>
        <v>49.800000000000004</v>
      </c>
      <c r="H10" s="13">
        <f t="shared" si="0"/>
        <v>680.6</v>
      </c>
      <c r="I10" s="13">
        <f t="shared" si="1"/>
        <v>224.59800000000001</v>
      </c>
      <c r="J10" s="13">
        <f t="shared" si="2"/>
        <v>456.00200000000001</v>
      </c>
    </row>
    <row r="11" spans="1:10" x14ac:dyDescent="0.25">
      <c r="A11" s="1">
        <v>133547</v>
      </c>
      <c r="B11" s="20" t="s">
        <v>18</v>
      </c>
      <c r="C11" s="1" t="s">
        <v>23</v>
      </c>
      <c r="D11" s="1">
        <v>38</v>
      </c>
      <c r="E11" s="13">
        <f>D11*$B$13</f>
        <v>630.80000000000007</v>
      </c>
      <c r="F11" s="1">
        <v>4</v>
      </c>
      <c r="G11" s="13">
        <f>F11*$D$13*$B$13</f>
        <v>99.600000000000009</v>
      </c>
      <c r="H11" s="13">
        <f t="shared" si="0"/>
        <v>730.40000000000009</v>
      </c>
      <c r="I11" s="13">
        <f t="shared" si="1"/>
        <v>241.03200000000004</v>
      </c>
      <c r="J11" s="13">
        <f t="shared" si="2"/>
        <v>489.36800000000005</v>
      </c>
    </row>
    <row r="12" spans="1:10" ht="15.75" thickBot="1" x14ac:dyDescent="0.3">
      <c r="A12" t="s">
        <v>29</v>
      </c>
      <c r="D12">
        <f>AVERAGE(D4:D11)</f>
        <v>31.375</v>
      </c>
      <c r="E12"/>
    </row>
    <row r="13" spans="1:10" x14ac:dyDescent="0.25">
      <c r="A13" s="2" t="s">
        <v>24</v>
      </c>
      <c r="B13" s="3">
        <v>16.600000000000001</v>
      </c>
      <c r="C13" s="4" t="s">
        <v>25</v>
      </c>
      <c r="D13" s="5">
        <v>1.5</v>
      </c>
    </row>
    <row r="14" spans="1:10" x14ac:dyDescent="0.25">
      <c r="A14" s="6"/>
      <c r="B14" s="7"/>
      <c r="C14" s="7" t="s">
        <v>26</v>
      </c>
      <c r="D14" s="8"/>
    </row>
    <row r="15" spans="1:10" x14ac:dyDescent="0.25">
      <c r="A15" s="6" t="s">
        <v>21</v>
      </c>
      <c r="B15" s="9">
        <v>12.8</v>
      </c>
      <c r="C15" s="7" t="s">
        <v>10</v>
      </c>
      <c r="D15" s="8">
        <v>0.33</v>
      </c>
    </row>
    <row r="16" spans="1:10" x14ac:dyDescent="0.25">
      <c r="A16" s="6" t="s">
        <v>27</v>
      </c>
      <c r="B16" s="7"/>
      <c r="C16" s="7"/>
      <c r="D16" s="8"/>
    </row>
    <row r="17" spans="1:4" x14ac:dyDescent="0.25">
      <c r="A17" s="6" t="s">
        <v>20</v>
      </c>
      <c r="B17" s="9">
        <v>14.5</v>
      </c>
      <c r="C17" s="7"/>
      <c r="D17" s="8"/>
    </row>
    <row r="18" spans="1:4" x14ac:dyDescent="0.25">
      <c r="A18" s="6" t="s">
        <v>27</v>
      </c>
      <c r="B18" s="7"/>
      <c r="C18" s="7"/>
      <c r="D18" s="8"/>
    </row>
    <row r="19" spans="1:4" x14ac:dyDescent="0.25">
      <c r="A19" s="6" t="s">
        <v>22</v>
      </c>
      <c r="B19" s="9">
        <v>22.5</v>
      </c>
      <c r="C19" s="7"/>
      <c r="D19" s="8"/>
    </row>
    <row r="20" spans="1:4" ht="15.75" thickBot="1" x14ac:dyDescent="0.3">
      <c r="A20" s="10" t="s">
        <v>27</v>
      </c>
      <c r="B20" s="11"/>
      <c r="C20" s="11"/>
      <c r="D20" s="12"/>
    </row>
  </sheetData>
  <mergeCells count="2">
    <mergeCell ref="A1:J1"/>
    <mergeCell ref="A2:J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&amp;LBSBITU202&amp;RKyla Samantha Avila</oddHeader>
    <oddFooter>&amp;L&amp;Z&amp;F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G25" sqref="G25"/>
    </sheetView>
  </sheetViews>
  <sheetFormatPr defaultRowHeight="15" x14ac:dyDescent="0.25"/>
  <sheetData>
    <row r="1" spans="1:10" ht="23.2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75" x14ac:dyDescent="0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45" x14ac:dyDescent="0.25">
      <c r="A3" s="16" t="s">
        <v>2</v>
      </c>
      <c r="B3" s="16" t="s">
        <v>3</v>
      </c>
      <c r="C3" s="16" t="s">
        <v>4</v>
      </c>
      <c r="D3" s="16" t="s">
        <v>5</v>
      </c>
      <c r="E3" s="17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8" t="s">
        <v>11</v>
      </c>
    </row>
    <row r="4" spans="1:10" ht="30" x14ac:dyDescent="0.25">
      <c r="A4" s="1">
        <v>157825</v>
      </c>
      <c r="B4" s="19" t="s">
        <v>12</v>
      </c>
      <c r="C4" s="1" t="s">
        <v>19</v>
      </c>
      <c r="D4" s="1">
        <v>38</v>
      </c>
      <c r="E4" s="13">
        <f>D4*$B$13</f>
        <v>630.80000000000007</v>
      </c>
      <c r="F4" s="1">
        <v>2</v>
      </c>
      <c r="G4" s="13">
        <f>F4*$D$13*$B$13</f>
        <v>49.800000000000004</v>
      </c>
      <c r="H4" s="13">
        <f>E4+G4</f>
        <v>680.6</v>
      </c>
      <c r="I4" s="13">
        <f>H4*$D$15</f>
        <v>224.59800000000001</v>
      </c>
      <c r="J4" s="13">
        <f>H4-I4</f>
        <v>456.00200000000001</v>
      </c>
    </row>
    <row r="5" spans="1:10" x14ac:dyDescent="0.25">
      <c r="A5" s="1">
        <v>107896</v>
      </c>
      <c r="B5" s="20" t="s">
        <v>13</v>
      </c>
      <c r="C5" s="1" t="s">
        <v>19</v>
      </c>
      <c r="D5" s="1">
        <v>35</v>
      </c>
      <c r="E5" s="13">
        <f>D5*$B$13</f>
        <v>581</v>
      </c>
      <c r="F5" s="1">
        <v>0</v>
      </c>
      <c r="G5" s="15">
        <f>F5*$D$13*$B$13</f>
        <v>0</v>
      </c>
      <c r="H5" s="13">
        <f>E5+G5</f>
        <v>581</v>
      </c>
      <c r="I5" s="13">
        <f>H5*$D$15</f>
        <v>191.73000000000002</v>
      </c>
      <c r="J5" s="13">
        <f>H5-I5</f>
        <v>389.27</v>
      </c>
    </row>
    <row r="6" spans="1:10" x14ac:dyDescent="0.25">
      <c r="A6" s="1">
        <v>354789</v>
      </c>
      <c r="B6" s="20" t="s">
        <v>14</v>
      </c>
      <c r="C6" s="1" t="s">
        <v>20</v>
      </c>
      <c r="D6" s="1">
        <v>22</v>
      </c>
      <c r="E6" s="13">
        <f>D6*$B$17</f>
        <v>319</v>
      </c>
      <c r="F6" s="1">
        <v>0</v>
      </c>
      <c r="G6" s="13">
        <f>F6*$D$13*$B$17</f>
        <v>0</v>
      </c>
      <c r="H6" s="13">
        <f t="shared" ref="H6:H11" si="0">E6+G6</f>
        <v>319</v>
      </c>
      <c r="I6" s="13">
        <f t="shared" ref="I6:I11" si="1">H6*$D$15</f>
        <v>105.27000000000001</v>
      </c>
      <c r="J6" s="13">
        <f t="shared" ref="J6:J11" si="2">H6-I6</f>
        <v>213.73</v>
      </c>
    </row>
    <row r="7" spans="1:10" x14ac:dyDescent="0.25">
      <c r="A7" s="1">
        <v>157694</v>
      </c>
      <c r="B7" s="20" t="s">
        <v>15</v>
      </c>
      <c r="C7" s="1" t="s">
        <v>21</v>
      </c>
      <c r="D7" s="1">
        <v>20</v>
      </c>
      <c r="E7" s="13">
        <f>D7*$B$15</f>
        <v>256</v>
      </c>
      <c r="F7" s="1">
        <v>0</v>
      </c>
      <c r="G7" s="13">
        <f>F7*$B$15*$D$13</f>
        <v>0</v>
      </c>
      <c r="H7" s="13">
        <f t="shared" si="0"/>
        <v>256</v>
      </c>
      <c r="I7" s="13">
        <f t="shared" si="1"/>
        <v>84.48</v>
      </c>
      <c r="J7" s="13">
        <f t="shared" si="2"/>
        <v>171.51999999999998</v>
      </c>
    </row>
    <row r="8" spans="1:10" x14ac:dyDescent="0.25">
      <c r="A8" s="1">
        <v>157826</v>
      </c>
      <c r="B8" s="20" t="s">
        <v>16</v>
      </c>
      <c r="C8" s="1" t="s">
        <v>20</v>
      </c>
      <c r="D8" s="1">
        <v>22</v>
      </c>
      <c r="E8" s="13">
        <f>D8*$B$17</f>
        <v>319</v>
      </c>
      <c r="F8" s="1">
        <v>0</v>
      </c>
      <c r="G8" s="13">
        <f>F8*$D$13*$B$17</f>
        <v>0</v>
      </c>
      <c r="H8" s="13">
        <f t="shared" si="0"/>
        <v>319</v>
      </c>
      <c r="I8" s="13">
        <f t="shared" si="1"/>
        <v>105.27000000000001</v>
      </c>
      <c r="J8" s="13">
        <f t="shared" si="2"/>
        <v>213.73</v>
      </c>
    </row>
    <row r="9" spans="1:10" x14ac:dyDescent="0.25">
      <c r="A9" s="1">
        <v>178965</v>
      </c>
      <c r="B9" s="20" t="s">
        <v>17</v>
      </c>
      <c r="C9" s="1" t="s">
        <v>22</v>
      </c>
      <c r="D9" s="1">
        <v>38</v>
      </c>
      <c r="E9" s="13">
        <f>D9*$B$19</f>
        <v>855</v>
      </c>
      <c r="F9" s="1">
        <v>4</v>
      </c>
      <c r="G9" s="13">
        <f>F9*$D$13*$B$19</f>
        <v>135</v>
      </c>
      <c r="H9" s="13">
        <f t="shared" si="0"/>
        <v>990</v>
      </c>
      <c r="I9" s="13">
        <f t="shared" si="1"/>
        <v>326.7</v>
      </c>
      <c r="J9" s="13">
        <f t="shared" si="2"/>
        <v>663.3</v>
      </c>
    </row>
    <row r="10" spans="1:10" x14ac:dyDescent="0.25">
      <c r="A10" s="1">
        <v>219830</v>
      </c>
      <c r="B10" s="20" t="s">
        <v>28</v>
      </c>
      <c r="C10" s="1" t="s">
        <v>19</v>
      </c>
      <c r="D10" s="1">
        <v>38</v>
      </c>
      <c r="E10" s="13">
        <f>D10*$B$13</f>
        <v>630.80000000000007</v>
      </c>
      <c r="F10" s="1">
        <v>2</v>
      </c>
      <c r="G10" s="13">
        <f>F10*$D$13*$B$13</f>
        <v>49.800000000000004</v>
      </c>
      <c r="H10" s="13">
        <f t="shared" si="0"/>
        <v>680.6</v>
      </c>
      <c r="I10" s="13">
        <f t="shared" si="1"/>
        <v>224.59800000000001</v>
      </c>
      <c r="J10" s="13">
        <f t="shared" si="2"/>
        <v>456.00200000000001</v>
      </c>
    </row>
    <row r="11" spans="1:10" x14ac:dyDescent="0.25">
      <c r="A11" s="1">
        <v>133547</v>
      </c>
      <c r="B11" s="20" t="s">
        <v>18</v>
      </c>
      <c r="C11" s="1" t="s">
        <v>23</v>
      </c>
      <c r="D11" s="1">
        <v>38</v>
      </c>
      <c r="E11" s="13">
        <f>D11*$B$13</f>
        <v>630.80000000000007</v>
      </c>
      <c r="F11" s="1">
        <v>4</v>
      </c>
      <c r="G11" s="13">
        <f>F11*$D$13*$B$13</f>
        <v>99.600000000000009</v>
      </c>
      <c r="H11" s="13">
        <f t="shared" si="0"/>
        <v>730.40000000000009</v>
      </c>
      <c r="I11" s="13">
        <f t="shared" si="1"/>
        <v>241.03200000000004</v>
      </c>
      <c r="J11" s="13">
        <f t="shared" si="2"/>
        <v>489.36800000000005</v>
      </c>
    </row>
    <row r="12" spans="1:10" ht="15.75" thickBot="1" x14ac:dyDescent="0.3">
      <c r="A12" t="s">
        <v>29</v>
      </c>
    </row>
    <row r="13" spans="1:10" x14ac:dyDescent="0.25">
      <c r="A13" s="2" t="s">
        <v>24</v>
      </c>
      <c r="B13" s="3">
        <v>16.600000000000001</v>
      </c>
      <c r="C13" s="4" t="s">
        <v>25</v>
      </c>
      <c r="D13" s="5">
        <v>1.5</v>
      </c>
      <c r="E13" s="14"/>
    </row>
    <row r="14" spans="1:10" x14ac:dyDescent="0.25">
      <c r="A14" s="6"/>
      <c r="B14" s="7"/>
      <c r="C14" s="7" t="s">
        <v>26</v>
      </c>
      <c r="D14" s="8"/>
      <c r="E14" s="14"/>
    </row>
    <row r="15" spans="1:10" x14ac:dyDescent="0.25">
      <c r="A15" s="6" t="s">
        <v>21</v>
      </c>
      <c r="B15" s="9">
        <v>12.8</v>
      </c>
      <c r="C15" s="7" t="s">
        <v>10</v>
      </c>
      <c r="D15" s="8">
        <v>0.33</v>
      </c>
      <c r="E15" s="14"/>
    </row>
    <row r="16" spans="1:10" x14ac:dyDescent="0.25">
      <c r="A16" s="6" t="s">
        <v>27</v>
      </c>
      <c r="B16" s="7"/>
      <c r="C16" s="7"/>
      <c r="D16" s="8"/>
      <c r="E16" s="14"/>
    </row>
    <row r="17" spans="1:5" x14ac:dyDescent="0.25">
      <c r="A17" s="6" t="s">
        <v>20</v>
      </c>
      <c r="B17" s="9">
        <v>14.5</v>
      </c>
      <c r="C17" s="7"/>
      <c r="D17" s="8"/>
      <c r="E17" s="14"/>
    </row>
    <row r="18" spans="1:5" x14ac:dyDescent="0.25">
      <c r="A18" s="6" t="s">
        <v>27</v>
      </c>
      <c r="B18" s="7"/>
      <c r="C18" s="7"/>
      <c r="D18" s="8"/>
      <c r="E18" s="14"/>
    </row>
    <row r="19" spans="1:5" x14ac:dyDescent="0.25">
      <c r="A19" s="6" t="s">
        <v>22</v>
      </c>
      <c r="B19" s="9">
        <v>22.5</v>
      </c>
      <c r="C19" s="7"/>
      <c r="D19" s="8"/>
      <c r="E19" s="14"/>
    </row>
    <row r="20" spans="1:5" ht="15.75" thickBot="1" x14ac:dyDescent="0.3">
      <c r="A20" s="10" t="s">
        <v>27</v>
      </c>
      <c r="B20" s="11"/>
      <c r="C20" s="11"/>
      <c r="D20" s="12"/>
      <c r="E20" s="14"/>
    </row>
  </sheetData>
  <mergeCells count="2">
    <mergeCell ref="A1:J1"/>
    <mergeCell ref="A2:J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&amp;LBSBITU202 Create and Use Spreadsheets &amp;RKyla Samantha Avila</oddHead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2</vt:i4>
      </vt:variant>
    </vt:vector>
  </HeadingPairs>
  <TitlesOfParts>
    <vt:vector size="4" baseType="lpstr">
      <vt:lpstr>Sheet1</vt:lpstr>
      <vt:lpstr>Sheet2</vt:lpstr>
      <vt:lpstr>Chart1</vt:lpstr>
      <vt:lpstr>Chart2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AVILA, Kyla</cp:lastModifiedBy>
  <cp:lastPrinted>2017-06-06T23:39:42Z</cp:lastPrinted>
  <dcterms:created xsi:type="dcterms:W3CDTF">2017-05-12T02:20:34Z</dcterms:created>
  <dcterms:modified xsi:type="dcterms:W3CDTF">2019-10-30T23:15:10Z</dcterms:modified>
</cp:coreProperties>
</file>