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<sst xmlns="http://schemas.openxmlformats.org/spreadsheetml/2006/main" count="21" uniqueCount="21">
  <si>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DESCRIPTION</t>
  </si>
  <si>
    <t>ESTIMATED COST</t>
  </si>
  <si>
    <t>ACTUAL COST</t>
  </si>
  <si>
    <t>DIFFERENCE</t>
  </si>
  <si>
    <t>LABOR</t>
  </si>
  <si>
    <t>MATERIALS</t>
  </si>
  <si>
    <t>TOTAL</t>
  </si>
  <si>
    <t>GENERAL REQUIREMENTS</t>
  </si>
  <si>
    <t>SITE PREP</t>
  </si>
  <si>
    <t>EXCAVATION &amp; EARTHWORK</t>
  </si>
  <si>
    <t xml:space="preserve">FOUNDATION </t>
  </si>
  <si>
    <t>FRAMING</t>
  </si>
  <si>
    <t>ROOFING</t>
  </si>
  <si>
    <t>WINDOWS/DOORS</t>
  </si>
  <si>
    <t>CLADDING</t>
  </si>
  <si>
    <t>PLUMBING</t>
  </si>
  <si>
    <t xml:space="preserve">ELECTRICAL </t>
  </si>
  <si>
    <t>PLASTER</t>
  </si>
  <si>
    <t>Kitchen &amp; Bath</t>
  </si>
  <si>
    <t>Appliances</t>
  </si>
  <si>
    <t>TOTAL CONSTRUCTION COSTS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</si>
</sst>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_(&quot;$&quot;* #,##0.00_);_(&quot;$&quot;* \(#,##0.00\);_(&quot;$&quot;* &quot;-&quot;??_);_(@_)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rgb="FF000000"/>
      <name val="宋体"/>
      <family val="2"/>
      <charset val="0"/>
      <scheme val="minor"/>
    </font>
    <font>
      <b/>
      <sz val="12"/>
      <color theme="1"/>
      <name val="宋体"/>
      <family val="2"/>
      <charset val="0"/>
      <scheme val="minor"/>
    </font>
    <font>
      <sz val="12"/>
      <color theme="1"/>
      <name val="宋体"/>
      <family val="2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0.799981688894314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1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3" borderId="8" applyNumberFormat="0" applyAlignment="0" applyProtection="0">
      <alignment vertical="center"/>
    </xf>
    <xf numFmtId="0" fontId="14" fillId="13" borderId="9" applyNumberFormat="0" applyAlignment="0" applyProtection="0">
      <alignment vertical="center"/>
    </xf>
    <xf numFmtId="0" fontId="20" fillId="32" borderId="13" applyNumberForma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vertical="center" wrapText="1"/>
    </xf>
    <xf numFmtId="176" fontId="3" fillId="0" borderId="5" xfId="4" applyNumberFormat="1" applyFont="1" applyFill="1" applyBorder="1" applyAlignment="1" applyProtection="1">
      <alignment horizontal="center" wrapText="1"/>
      <protection locked="0"/>
    </xf>
    <xf numFmtId="176" fontId="3" fillId="0" borderId="2" xfId="4" applyNumberFormat="1" applyFont="1" applyBorder="1" applyAlignment="1" applyProtection="1">
      <alignment wrapText="1"/>
    </xf>
    <xf numFmtId="176" fontId="3" fillId="0" borderId="2" xfId="4" applyNumberFormat="1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</xf>
    <xf numFmtId="0" fontId="2" fillId="0" borderId="5" xfId="0" applyFont="1" applyFill="1" applyBorder="1" applyAlignment="1" applyProtection="1">
      <alignment horizontal="left" wrapText="1"/>
    </xf>
    <xf numFmtId="0" fontId="2" fillId="3" borderId="1" xfId="0" applyFont="1" applyFill="1" applyBorder="1" applyAlignment="1" applyProtection="1">
      <alignment wrapText="1"/>
      <protection hidden="1"/>
    </xf>
    <xf numFmtId="176" fontId="3" fillId="3" borderId="1" xfId="4" applyNumberFormat="1" applyFont="1" applyFill="1" applyBorder="1" applyAlignment="1" applyProtection="1">
      <alignment wrapText="1"/>
      <protection hidden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C20" sqref="C20"/>
    </sheetView>
  </sheetViews>
  <sheetFormatPr defaultColWidth="9" defaultRowHeight="13.5" outlineLevelCol="5"/>
  <cols>
    <col min="1" max="1" width="27.375" customWidth="1"/>
    <col min="2" max="6" width="18.625" customWidth="1"/>
  </cols>
  <sheetData>
    <row r="1" ht="14.25" spans="1:6">
      <c r="A1" s="1" t="s">
        <v>0</v>
      </c>
      <c r="B1" s="2" t="s">
        <v>1</v>
      </c>
      <c r="C1" s="2"/>
      <c r="D1" s="3"/>
      <c r="E1" s="2" t="s">
        <v>2</v>
      </c>
      <c r="F1" s="2" t="s">
        <v>3</v>
      </c>
    </row>
    <row r="2" ht="28.5" spans="1:6">
      <c r="A2" s="4"/>
      <c r="B2" s="5" t="s">
        <v>4</v>
      </c>
      <c r="C2" s="5" t="s">
        <v>5</v>
      </c>
      <c r="D2" s="5" t="s">
        <v>6</v>
      </c>
      <c r="E2" s="5"/>
      <c r="F2" s="5"/>
    </row>
    <row r="3" ht="15" spans="1:6">
      <c r="A3" s="6" t="s">
        <v>7</v>
      </c>
      <c r="B3" s="7">
        <v>4500</v>
      </c>
      <c r="C3" s="7">
        <v>600</v>
      </c>
      <c r="D3" s="8">
        <f>SUM(B3:C3)</f>
        <v>5100</v>
      </c>
      <c r="E3" s="9">
        <v>5000</v>
      </c>
      <c r="F3" s="8">
        <f>E3-D3</f>
        <v>-100</v>
      </c>
    </row>
    <row r="4" ht="14.25" spans="1:6">
      <c r="A4" s="6" t="s">
        <v>8</v>
      </c>
      <c r="B4" s="7">
        <v>1200</v>
      </c>
      <c r="C4" s="7">
        <v>135</v>
      </c>
      <c r="D4" s="8">
        <f>SUM(B4:C4)</f>
        <v>1335</v>
      </c>
      <c r="E4" s="9">
        <v>1500</v>
      </c>
      <c r="F4" s="8">
        <f t="shared" ref="F4:F15" si="0">E4-D4</f>
        <v>165</v>
      </c>
    </row>
    <row r="5" ht="14.25" spans="1:6">
      <c r="A5" s="6" t="s">
        <v>9</v>
      </c>
      <c r="B5" s="7">
        <v>3000</v>
      </c>
      <c r="C5" s="7">
        <v>100</v>
      </c>
      <c r="D5" s="8">
        <f t="shared" ref="D5:D18" si="1">SUM(B5:C5)</f>
        <v>3100</v>
      </c>
      <c r="E5" s="9">
        <v>3300</v>
      </c>
      <c r="F5" s="8">
        <f t="shared" si="0"/>
        <v>200</v>
      </c>
    </row>
    <row r="6" ht="14.25" spans="1:6">
      <c r="A6" s="6" t="s">
        <v>10</v>
      </c>
      <c r="B6" s="7">
        <v>7500</v>
      </c>
      <c r="C6" s="7">
        <v>4000</v>
      </c>
      <c r="D6" s="8">
        <f t="shared" si="1"/>
        <v>11500</v>
      </c>
      <c r="E6" s="9">
        <v>12000</v>
      </c>
      <c r="F6" s="8">
        <f t="shared" si="0"/>
        <v>500</v>
      </c>
    </row>
    <row r="7" ht="14.25" spans="1:6">
      <c r="A7" s="6" t="s">
        <v>11</v>
      </c>
      <c r="B7" s="7">
        <v>6800</v>
      </c>
      <c r="C7" s="7">
        <v>3200</v>
      </c>
      <c r="D7" s="8">
        <f t="shared" si="1"/>
        <v>10000</v>
      </c>
      <c r="E7" s="9">
        <v>9500</v>
      </c>
      <c r="F7" s="8">
        <f t="shared" si="0"/>
        <v>-500</v>
      </c>
    </row>
    <row r="8" ht="14.25" spans="1:6">
      <c r="A8" s="6" t="s">
        <v>12</v>
      </c>
      <c r="B8" s="7">
        <v>3000</v>
      </c>
      <c r="C8" s="7">
        <v>1800</v>
      </c>
      <c r="D8" s="8">
        <f t="shared" si="1"/>
        <v>4800</v>
      </c>
      <c r="E8" s="9">
        <v>4800</v>
      </c>
      <c r="F8" s="8">
        <f t="shared" si="0"/>
        <v>0</v>
      </c>
    </row>
    <row r="9" ht="14.25" spans="1:6">
      <c r="A9" s="6" t="s">
        <v>13</v>
      </c>
      <c r="B9" s="7">
        <v>2200</v>
      </c>
      <c r="C9" s="7">
        <v>9800</v>
      </c>
      <c r="D9" s="8">
        <f t="shared" si="1"/>
        <v>12000</v>
      </c>
      <c r="E9" s="9">
        <v>11826</v>
      </c>
      <c r="F9" s="8">
        <f t="shared" si="0"/>
        <v>-174</v>
      </c>
    </row>
    <row r="10" ht="14.25" spans="1:6">
      <c r="A10" s="6" t="s">
        <v>14</v>
      </c>
      <c r="B10" s="7">
        <v>4500</v>
      </c>
      <c r="C10" s="7">
        <v>3000</v>
      </c>
      <c r="D10" s="8">
        <f t="shared" si="1"/>
        <v>7500</v>
      </c>
      <c r="E10" s="9">
        <v>7256</v>
      </c>
      <c r="F10" s="8">
        <f t="shared" si="0"/>
        <v>-244</v>
      </c>
    </row>
    <row r="11" ht="14.25" spans="1:6">
      <c r="A11" s="6" t="s">
        <v>15</v>
      </c>
      <c r="B11" s="7">
        <v>4000</v>
      </c>
      <c r="C11" s="7">
        <v>0</v>
      </c>
      <c r="D11" s="8">
        <f t="shared" si="1"/>
        <v>4000</v>
      </c>
      <c r="E11" s="9">
        <v>3954</v>
      </c>
      <c r="F11" s="8">
        <f t="shared" si="0"/>
        <v>-46</v>
      </c>
    </row>
    <row r="12" ht="14.25" spans="1:6">
      <c r="A12" s="6" t="s">
        <v>16</v>
      </c>
      <c r="B12" s="7">
        <v>2300</v>
      </c>
      <c r="C12" s="7">
        <v>650</v>
      </c>
      <c r="D12" s="8">
        <f t="shared" si="1"/>
        <v>2950</v>
      </c>
      <c r="E12" s="9">
        <v>3000</v>
      </c>
      <c r="F12" s="8">
        <f t="shared" si="0"/>
        <v>50</v>
      </c>
    </row>
    <row r="13" ht="14.25" spans="1:6">
      <c r="A13" s="6" t="s">
        <v>17</v>
      </c>
      <c r="B13" s="7">
        <v>3200</v>
      </c>
      <c r="C13" s="7">
        <v>6300</v>
      </c>
      <c r="D13" s="8">
        <f t="shared" si="1"/>
        <v>9500</v>
      </c>
      <c r="E13" s="9">
        <v>10065</v>
      </c>
      <c r="F13" s="8">
        <f t="shared" si="0"/>
        <v>565</v>
      </c>
    </row>
    <row r="14" ht="14.25" spans="1:6">
      <c r="A14" s="10" t="s">
        <v>18</v>
      </c>
      <c r="B14" s="7">
        <v>4500</v>
      </c>
      <c r="C14" s="7">
        <v>11350</v>
      </c>
      <c r="D14" s="8">
        <f t="shared" si="1"/>
        <v>15850</v>
      </c>
      <c r="E14" s="9">
        <v>16350</v>
      </c>
      <c r="F14" s="8">
        <f t="shared" si="0"/>
        <v>500</v>
      </c>
    </row>
    <row r="15" ht="14.25" spans="1:6">
      <c r="A15" s="11" t="s">
        <v>19</v>
      </c>
      <c r="B15" s="7">
        <v>3000</v>
      </c>
      <c r="C15" s="7">
        <v>25000</v>
      </c>
      <c r="D15" s="8">
        <f t="shared" si="1"/>
        <v>28000</v>
      </c>
      <c r="E15" s="9">
        <v>27655</v>
      </c>
      <c r="F15" s="8">
        <f t="shared" si="0"/>
        <v>-345</v>
      </c>
    </row>
    <row r="16" ht="16.8" customHeight="1" spans="1:6">
      <c r="A16" s="12" t="s">
        <v>20</v>
      </c>
      <c r="B16" s="13">
        <f>SUM(B3:B15)</f>
        <v>49700</v>
      </c>
      <c r="C16" s="13">
        <f>SUM(C3:C15)</f>
        <v>65935</v>
      </c>
      <c r="D16" s="13">
        <f>SUM(D3:D15)</f>
        <v>115635</v>
      </c>
      <c r="E16" s="13">
        <f>SUM(E3:E15)</f>
        <v>116206</v>
      </c>
      <c r="F16" s="13">
        <f>SUM(F3:F15)</f>
        <v>571</v>
      </c>
    </row>
  </sheetData>
  <mergeCells count="4">
    <mergeCell ref="B1:D1"/>
    <mergeCell ref="A1:A2"/>
    <mergeCell ref="E1:E2"/>
    <mergeCell ref="F1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Robin</cp:lastModifiedBy>
  <dcterms:created xsi:type="dcterms:W3CDTF">2020-12-19T14:03:16Z</dcterms:created>
  <dcterms:modified xsi:type="dcterms:W3CDTF">2020-12-19T14:19:56Z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