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Summary" sheetId="1" r:id="rId3"/>
    <sheet name="5-SUPERVISION   LABOUR COSTS" sheetId="2" r:id="rId4"/>
    <sheet name="6-AUTHORITY FEES &amp; INSURANCES" sheetId="3" r:id="rId5"/>
    <sheet name="7-CONSUMABLES &amp; DOCUMENT CONTRO" sheetId="4" r:id="rId6"/>
    <sheet name="8-HOARDINGS, GANTRIES AND FENCI" sheetId="5" r:id="rId7"/>
    <sheet name="9-SITE ACCOMODATION" sheetId="6" r:id="rId8"/>
    <sheet name="10-TEMPORARY SERVICES" sheetId="7" r:id="rId9"/>
    <sheet name="11-CLEANING AND BINS" sheetId="8" r:id="rId10"/>
    <sheet name="12-SURVEYING &amp; TRAFFIC MANAGEME" sheetId="9" r:id="rId11"/>
    <sheet name="13-SITE SECURITY" sheetId="10" r:id="rId12"/>
    <sheet name="14-SMALL TOOLS, EQUIPMENT &amp; PLA" sheetId="11" r:id="rId13"/>
    <sheet name="15-CRANAGE, HOISTS &amp; SCAFFOLD" sheetId="12" r:id="rId14"/>
  </sheets>
  <calcPr calcId="124519"/>
</workbook>
</file>

<file path=xl/sharedStrings.xml><?xml version="1.0" encoding="utf-8"?>
<sst xmlns="http://schemas.openxmlformats.org/spreadsheetml/2006/main" count="983" uniqueCount="492">
  <si>
    <t>02 PRELIMINARIES</t>
  </si>
  <si>
    <t>Code</t>
  </si>
  <si>
    <t>Description</t>
  </si>
  <si>
    <t>Total</t>
  </si>
  <si>
    <t>PRELIMINARIES</t>
  </si>
  <si>
    <t>01.1</t>
  </si>
  <si>
    <t>SUPERVISION / LABOUR COSTS</t>
  </si>
  <si>
    <t>Quantity</t>
  </si>
  <si>
    <t>Unit</t>
  </si>
  <si>
    <t>Rate</t>
  </si>
  <si>
    <t>## DESIGN DEVELOPMENT ##</t>
  </si>
  <si>
    <t xml:space="preserve">  Design Manager</t>
  </si>
  <si>
    <t>week</t>
  </si>
  <si>
    <t xml:space="preserve">  Project Manager</t>
  </si>
  <si>
    <t xml:space="preserve">  Contracts Administrator 1</t>
  </si>
  <si>
    <t xml:space="preserve">  Contracts Administrator 2</t>
  </si>
  <si>
    <t xml:space="preserve">  Team Leader</t>
  </si>
  <si>
    <t xml:space="preserve">  xxxxxx</t>
  </si>
  <si>
    <t>## PROCUREMENT | LETTING ##</t>
  </si>
  <si>
    <t>## CONSTRUCTION ##</t>
  </si>
  <si>
    <t xml:space="preserve">  Site Manager 1</t>
  </si>
  <si>
    <t xml:space="preserve">  Site Manager 2</t>
  </si>
  <si>
    <t xml:space="preserve">  Structural Foreman 1</t>
  </si>
  <si>
    <t xml:space="preserve">  Structural Foreman 2</t>
  </si>
  <si>
    <t xml:space="preserve">  Finishes Foreman 1</t>
  </si>
  <si>
    <t xml:space="preserve">  Finishes Foreman 2</t>
  </si>
  <si>
    <t xml:space="preserve">  Structural Leading Hand 1</t>
  </si>
  <si>
    <t xml:space="preserve">  Structural Leading Hand 2</t>
  </si>
  <si>
    <t xml:space="preserve">  Site HSEQ Officer</t>
  </si>
  <si>
    <t xml:space="preserve">  Site Official - Bananas</t>
  </si>
  <si>
    <t xml:space="preserve">  Labourer 1 - Skilled</t>
  </si>
  <si>
    <t xml:space="preserve">  Labourer 2 - Skilled</t>
  </si>
  <si>
    <t xml:space="preserve">  Peggy</t>
  </si>
  <si>
    <t>01.2</t>
  </si>
  <si>
    <t>AUTHORITY FEES &amp; INSURANCES</t>
  </si>
  <si>
    <t>## FEES &amp; INSURANCES ##</t>
  </si>
  <si>
    <t xml:space="preserve">  Contract works, third party liability and professional indemnity insurance (Gross project value)</t>
  </si>
  <si>
    <t>item</t>
  </si>
  <si>
    <t xml:space="preserve">  Portable long service levy | Q Leave</t>
  </si>
  <si>
    <t xml:space="preserve">  Legal fee's</t>
  </si>
  <si>
    <t>## INSURANCE BONDS / BANK GUARANTEES ##</t>
  </si>
  <si>
    <t xml:space="preserve">  Insurance bonds</t>
  </si>
  <si>
    <t xml:space="preserve">  Bank guarantees</t>
  </si>
  <si>
    <t>01.3</t>
  </si>
  <si>
    <t>CONSUMABLES &amp; DOCUMENT CONTROL</t>
  </si>
  <si>
    <t>## SITE PURCHASES ##</t>
  </si>
  <si>
    <t xml:space="preserve">  First Aid Box</t>
  </si>
  <si>
    <t xml:space="preserve">  First Aid Supplies</t>
  </si>
  <si>
    <t xml:space="preserve">  Office equipment and maintenance</t>
  </si>
  <si>
    <t xml:space="preserve">  Office stationary and supplies</t>
  </si>
  <si>
    <t xml:space="preserve">  Site Consumables</t>
  </si>
  <si>
    <t xml:space="preserve">  Safety Consumables</t>
  </si>
  <si>
    <t xml:space="preserve">  Carparking</t>
  </si>
  <si>
    <t>## TELEPHONES | COMMUNICATIONS ##</t>
  </si>
  <si>
    <t xml:space="preserve">  2 Ways radios</t>
  </si>
  <si>
    <t xml:space="preserve">  Temporary mobile; telephones and intercom </t>
  </si>
  <si>
    <t xml:space="preserve">  Time Lapse Camera</t>
  </si>
  <si>
    <t>## ACONEX | DOCUMENT CONTROL &amp; ISSUING ##</t>
  </si>
  <si>
    <t xml:space="preserve">  Document reproduction / distribution</t>
  </si>
  <si>
    <t xml:space="preserve">  Couriers and mail expenses</t>
  </si>
  <si>
    <t>01.4</t>
  </si>
  <si>
    <t>HOARDINGS, GANTRIES AND FENCING</t>
  </si>
  <si>
    <t>## HARDSTAND (CRUSH ROCK BASES) ##</t>
  </si>
  <si>
    <t xml:space="preserve">  Office Compound</t>
  </si>
  <si>
    <t>m2</t>
  </si>
  <si>
    <t xml:space="preserve">  Temporary Roads</t>
  </si>
  <si>
    <t>## HOARDINGS | SITE WORKS ##</t>
  </si>
  <si>
    <t xml:space="preserve">  Plywood Hoardings (including framing, plywood and painting (black)) - Supply &amp; Install</t>
  </si>
  <si>
    <t>m</t>
  </si>
  <si>
    <t xml:space="preserve">  Gates</t>
  </si>
  <si>
    <t>## GANTRIES ##</t>
  </si>
  <si>
    <t xml:space="preserve">  Gantry allowance (30 weeks)</t>
  </si>
  <si>
    <t xml:space="preserve">  Additional hire </t>
  </si>
  <si>
    <t>## TEMPORARY FENCE HIRE ##</t>
  </si>
  <si>
    <t xml:space="preserve">  Temp Fencing (0-3 Months)</t>
  </si>
  <si>
    <t xml:space="preserve">  Temp Fencing (0-6 Months)</t>
  </si>
  <si>
    <t xml:space="preserve">  Temp Fencing (0-9 Months)</t>
  </si>
  <si>
    <t xml:space="preserve">  Temp Fencing (0-12 Months)</t>
  </si>
  <si>
    <t xml:space="preserve">  Temp Fencing (0-18 Months)</t>
  </si>
  <si>
    <t xml:space="preserve">  Un-Branded Shade Cloth</t>
  </si>
  <si>
    <t xml:space="preserve">  Branded Shade Cloth</t>
  </si>
  <si>
    <t>## TEMPORARY HOARDING HIRE ##</t>
  </si>
  <si>
    <t xml:space="preserve">  Hoarding Panels (0-3 Months)</t>
  </si>
  <si>
    <t xml:space="preserve">  Hoarding Panels (0-6 Months)</t>
  </si>
  <si>
    <t xml:space="preserve">  Hoarding Panels (0-9 Months)</t>
  </si>
  <si>
    <t xml:space="preserve">  Hoarding Panels (0-12 Months)</t>
  </si>
  <si>
    <t xml:space="preserve">  Hoarding Panels (0-18 Months)</t>
  </si>
  <si>
    <t>## SIGNAGE ##</t>
  </si>
  <si>
    <t xml:space="preserve">  Site Signage</t>
  </si>
  <si>
    <t xml:space="preserve">  Safety Signage</t>
  </si>
  <si>
    <t xml:space="preserve">  Project Signboard</t>
  </si>
  <si>
    <t>## MISCELLANEOUS ##</t>
  </si>
  <si>
    <t xml:space="preserve">  Make Good Pavements </t>
  </si>
  <si>
    <t xml:space="preserve">  Temporary Crossovers</t>
  </si>
  <si>
    <t>## PROTECTION ##</t>
  </si>
  <si>
    <t xml:space="preserve">  Floor protection - black plastic</t>
  </si>
  <si>
    <t xml:space="preserve">  Floor protection - woven plastic</t>
  </si>
  <si>
    <t xml:space="preserve">  Floor protection - coreflute</t>
  </si>
  <si>
    <t xml:space="preserve">  Floor protection - hardboard</t>
  </si>
  <si>
    <t xml:space="preserve">  Lift protection (Plywood Fitout)</t>
  </si>
  <si>
    <t xml:space="preserve">  Bathroom protection</t>
  </si>
  <si>
    <t xml:space="preserve">  Aircon - return air filters - 2 to 4 per floor</t>
  </si>
  <si>
    <t>01.5</t>
  </si>
  <si>
    <t>SITE ACCOMODATION</t>
  </si>
  <si>
    <t>## HUTS, SHEDS &amp; OFFICES ##</t>
  </si>
  <si>
    <t xml:space="preserve">  First Aid Room</t>
  </si>
  <si>
    <t xml:space="preserve">    First Aid Room 4.8m x 3.0m</t>
  </si>
  <si>
    <t xml:space="preserve">    First Aid Room 6.0m x 3.0m</t>
  </si>
  <si>
    <t xml:space="preserve">    Change Room Delivery/Collection</t>
  </si>
  <si>
    <t>drop</t>
  </si>
  <si>
    <t xml:space="preserve">  Meals/Mess Rooms</t>
  </si>
  <si>
    <t xml:space="preserve">    Meal Room 6.0m x 3.0 m</t>
  </si>
  <si>
    <t xml:space="preserve">    Meal Room 9.6m x 3.0m</t>
  </si>
  <si>
    <t xml:space="preserve">    Meal Room 12.0m x 3.0m</t>
  </si>
  <si>
    <t xml:space="preserve">    Meal/Mess 6.0m/9.6m Delivery/Collection</t>
  </si>
  <si>
    <t xml:space="preserve">    Meal/Mess 12.0m Delivery/Collection</t>
  </si>
  <si>
    <t xml:space="preserve">  Offices</t>
  </si>
  <si>
    <t xml:space="preserve">    Office 3.6m x 2.4m</t>
  </si>
  <si>
    <t xml:space="preserve">    Office 3.6m x 3.0m</t>
  </si>
  <si>
    <t xml:space="preserve">    Office 4.8m x 2.4m</t>
  </si>
  <si>
    <t xml:space="preserve">    Office 6.0m x 3.0m</t>
  </si>
  <si>
    <t xml:space="preserve">    Office 9.6m x 3.0m</t>
  </si>
  <si>
    <t xml:space="preserve">    Office 12.0m x 3.0m</t>
  </si>
  <si>
    <t xml:space="preserve">    Office 3.6m/4.8m/6.0m Delivery/Collection</t>
  </si>
  <si>
    <t xml:space="preserve">    Office 9.0m Delivery/Collection</t>
  </si>
  <si>
    <t xml:space="preserve">    Office 12.0m Delivery/Collection</t>
  </si>
  <si>
    <t xml:space="preserve">  Site Storage Containers</t>
  </si>
  <si>
    <t xml:space="preserve">    Container 3.0m x 2.4m</t>
  </si>
  <si>
    <t xml:space="preserve">    Container 6.0m x 2.4m</t>
  </si>
  <si>
    <t xml:space="preserve">    Container Delivery/Pickup</t>
  </si>
  <si>
    <t xml:space="preserve">  Toilets | Abulution Blocks</t>
  </si>
  <si>
    <t xml:space="preserve">    Abulution Block 2.4 x 2.4m - 2 Pan</t>
  </si>
  <si>
    <t xml:space="preserve">    Abulution Block 3.6 x 2.4m - 3 Pan</t>
  </si>
  <si>
    <t xml:space="preserve">    Abulution Block 4.8 x 3.0m - 4 Pan</t>
  </si>
  <si>
    <t xml:space="preserve">    Abulution Block 6.0 x 3.0m - 5 Pan</t>
  </si>
  <si>
    <t xml:space="preserve">    Abulution Block 7.2 x 3.0m - 6 Pan</t>
  </si>
  <si>
    <t xml:space="preserve">    Abulution Block 12.0 x 3.0m - 10 Pan</t>
  </si>
  <si>
    <t xml:space="preserve">    Waste Tank. 3600 - 4800mm x 2400mm</t>
  </si>
  <si>
    <t xml:space="preserve">    Waste Tank. 6000mm x 2400mm</t>
  </si>
  <si>
    <t xml:space="preserve">    Abulution Servicing - Fortnightly</t>
  </si>
  <si>
    <t>fort</t>
  </si>
  <si>
    <t xml:space="preserve">    Abulution Block Delivery/Collection</t>
  </si>
  <si>
    <t xml:space="preserve">    Portaloo incl weekly service</t>
  </si>
  <si>
    <t xml:space="preserve">  Purpose Built</t>
  </si>
  <si>
    <t xml:space="preserve">    Roofway over portable sheds</t>
  </si>
  <si>
    <t xml:space="preserve">    Walkway between portable sheds</t>
  </si>
  <si>
    <t xml:space="preserve">    Toilets in tower</t>
  </si>
  <si>
    <t xml:space="preserve">    Site Setup in Basement</t>
  </si>
  <si>
    <t>## CYCLONE TIE DOWN ALLOWANCES ##</t>
  </si>
  <si>
    <t xml:space="preserve">  Alowance for Cyclone Tie Downs</t>
  </si>
  <si>
    <t>01.6</t>
  </si>
  <si>
    <t>TEMPORARY SERVICES</t>
  </si>
  <si>
    <t>## ELECTRICAL ##</t>
  </si>
  <si>
    <t xml:space="preserve">  Power Usage - Low Usage Site</t>
  </si>
  <si>
    <t xml:space="preserve">  Power Usage - Medium Usage Site</t>
  </si>
  <si>
    <t xml:space="preserve">  Power Usage - High Usage Site</t>
  </si>
  <si>
    <t xml:space="preserve">  Temp Power Boards</t>
  </si>
  <si>
    <t xml:space="preserve">  Temp Power Pole. Including Pole, O/H 80Amp, install/remove and minium 12 weeks period.</t>
  </si>
  <si>
    <t xml:space="preserve">  Temp Power Pole. Additional weekly hire after 12 weeks</t>
  </si>
  <si>
    <t>## HYDRAULICS ##</t>
  </si>
  <si>
    <t xml:space="preserve">  Water Usage - Low Usage Site</t>
  </si>
  <si>
    <t xml:space="preserve">  Water Usage - Medium Usage Site</t>
  </si>
  <si>
    <t xml:space="preserve">  Water Usage - High Usage Site</t>
  </si>
  <si>
    <t>## SEWER ##</t>
  </si>
  <si>
    <t xml:space="preserve">  Sewer line to connect into existing</t>
  </si>
  <si>
    <t xml:space="preserve">  Allowance for authorities, design and connections</t>
  </si>
  <si>
    <t>01.7</t>
  </si>
  <si>
    <t>CLEANING AND BINS</t>
  </si>
  <si>
    <t>## FINAL CLEAN ##</t>
  </si>
  <si>
    <t xml:space="preserve">  Building Common Areas</t>
  </si>
  <si>
    <t xml:space="preserve">  Façade - Residential</t>
  </si>
  <si>
    <t xml:space="preserve">  Apartments  / Hotel Rooms</t>
  </si>
  <si>
    <t>room</t>
  </si>
  <si>
    <t xml:space="preserve">  Road cleaning</t>
  </si>
  <si>
    <t>## PROGRESSIVE CLEAN ##</t>
  </si>
  <si>
    <t xml:space="preserve">  Cleaner to clean / tidy up general amentities &amp; work site - 4 Hours per week</t>
  </si>
  <si>
    <t>hour/week</t>
  </si>
  <si>
    <t>## BIN HIRE ##</t>
  </si>
  <si>
    <t xml:space="preserve">  3m3</t>
  </si>
  <si>
    <t>no/week</t>
  </si>
  <si>
    <t xml:space="preserve">  4m3</t>
  </si>
  <si>
    <t xml:space="preserve">  6m3</t>
  </si>
  <si>
    <t xml:space="preserve">  8m3</t>
  </si>
  <si>
    <t xml:space="preserve">  12m3</t>
  </si>
  <si>
    <t xml:space="preserve">  15m3</t>
  </si>
  <si>
    <t>## 660 LITRE BIN HIRE ##</t>
  </si>
  <si>
    <t xml:space="preserve">  660 Litre Bin Hire</t>
  </si>
  <si>
    <t xml:space="preserve">  660 Litre Bin Empty</t>
  </si>
  <si>
    <t>## RUBBISH CHUTE ##</t>
  </si>
  <si>
    <t xml:space="preserve">  Hire - per m section</t>
  </si>
  <si>
    <t>m/week</t>
  </si>
  <si>
    <t xml:space="preserve">  Erect &amp; Dismantle</t>
  </si>
  <si>
    <t xml:space="preserve">  Transport</t>
  </si>
  <si>
    <t>01.8</t>
  </si>
  <si>
    <t>SURVEYING &amp; TRAFFIC MANAGEMENT</t>
  </si>
  <si>
    <t>## SURVEYING ##</t>
  </si>
  <si>
    <t xml:space="preserve">  Identification Survey of Boundaries</t>
  </si>
  <si>
    <t xml:space="preserve">    Field Work</t>
  </si>
  <si>
    <t>hour</t>
  </si>
  <si>
    <t xml:space="preserve">    Office Work</t>
  </si>
  <si>
    <t xml:space="preserve">  Initial Site Establishment inclusive of survey control and RLs</t>
  </si>
  <si>
    <t xml:space="preserve">  Setout of Piles/Bored Piers/Ground Improvements</t>
  </si>
  <si>
    <t xml:space="preserve">  Calculations of Building Elements from Architectural, Structural, Services and Civil Drawings</t>
  </si>
  <si>
    <t xml:space="preserve">    Architechural</t>
  </si>
  <si>
    <t xml:space="preserve">      Field Work</t>
  </si>
  <si>
    <t xml:space="preserve">      Office Work</t>
  </si>
  <si>
    <t xml:space="preserve">    Structural</t>
  </si>
  <si>
    <t xml:space="preserve">    Services</t>
  </si>
  <si>
    <t xml:space="preserve">    Civil</t>
  </si>
  <si>
    <t>As Constructed Survey (BAC AS CON SURVEY)</t>
  </si>
  <si>
    <t>## TRAFFIC MANAGEMENT ##</t>
  </si>
  <si>
    <t xml:space="preserve">  Days per week</t>
  </si>
  <si>
    <t>day</t>
  </si>
  <si>
    <t xml:space="preserve">  Hours per day</t>
  </si>
  <si>
    <t xml:space="preserve">  No of Controllers</t>
  </si>
  <si>
    <t>each</t>
  </si>
  <si>
    <t xml:space="preserve">  Weeks</t>
  </si>
  <si>
    <t xml:space="preserve">  Traffic Controllers</t>
  </si>
  <si>
    <t xml:space="preserve">    Day Rate - Non Bananas</t>
  </si>
  <si>
    <t xml:space="preserve">    Night Rate - Non Bananas</t>
  </si>
  <si>
    <t xml:space="preserve">    Day Rate - Bananas</t>
  </si>
  <si>
    <t xml:space="preserve">    Night Rate - Bananas</t>
  </si>
  <si>
    <t xml:space="preserve">  Vechicles and Equipment</t>
  </si>
  <si>
    <t xml:space="preserve">    Traffic Control Vehicle – Fully Equipped</t>
  </si>
  <si>
    <t xml:space="preserve">    Truck Mounted Attenuator (TMA) with Driver (6 hour minimum)</t>
  </si>
  <si>
    <t xml:space="preserve">    Variable Message Signs (VMS) Vehicle without signs</t>
  </si>
  <si>
    <t xml:space="preserve">    Variable Message Board (VMS) per 24hr day (plus delivery &amp; pick-up)</t>
  </si>
  <si>
    <t xml:space="preserve">    TLight (Trailer mounted lighting tower) per shift (plus delivery &amp; pick-up)</t>
  </si>
  <si>
    <t xml:space="preserve">    Sign hire (per sign per day)</t>
  </si>
  <si>
    <t xml:space="preserve">  Permits &amp; Plans</t>
  </si>
  <si>
    <t xml:space="preserve">    Traffic Guidance Schemes</t>
  </si>
  <si>
    <t xml:space="preserve">    Traffic Management Plans</t>
  </si>
  <si>
    <t xml:space="preserve">    Council Road Permit. Brisbane City Council</t>
  </si>
  <si>
    <t xml:space="preserve">    Council Road Permit. Gold Coast City Council</t>
  </si>
  <si>
    <t xml:space="preserve">    Council Road Permit. Other Council Permits</t>
  </si>
  <si>
    <t xml:space="preserve">    Department of Main Roads Permit</t>
  </si>
  <si>
    <t>01.9</t>
  </si>
  <si>
    <t>SITE SECURITY</t>
  </si>
  <si>
    <t>## SITE SECURITY ##</t>
  </si>
  <si>
    <t xml:space="preserve">  Security System</t>
  </si>
  <si>
    <t xml:space="preserve">  Monitoring</t>
  </si>
  <si>
    <t xml:space="preserve">  Call outs to last</t>
  </si>
  <si>
    <t>no/weeks</t>
  </si>
  <si>
    <t xml:space="preserve">  Watchman</t>
  </si>
  <si>
    <t xml:space="preserve">  Security Guard</t>
  </si>
  <si>
    <t>## CHAINS &amp; PADLOCKS ##</t>
  </si>
  <si>
    <t xml:space="preserve">  Delivery</t>
  </si>
  <si>
    <t xml:space="preserve">  Abus Square Chain. 8mm x 400mm L</t>
  </si>
  <si>
    <t xml:space="preserve">  Gen 6 Padlock</t>
  </si>
  <si>
    <t xml:space="preserve">  Gen 6 Keys</t>
  </si>
  <si>
    <t>## SITE SECURITY CAMERA ##</t>
  </si>
  <si>
    <t xml:space="preserve">  Camera</t>
  </si>
  <si>
    <t>01.10</t>
  </si>
  <si>
    <t>SMALL TOOLS, EQUIPMENT &amp; PLANT</t>
  </si>
  <si>
    <t>## SMALL TOOLS AND EQUIPMENT ##</t>
  </si>
  <si>
    <t xml:space="preserve">  Small tools and equipment - Small Site</t>
  </si>
  <si>
    <t xml:space="preserve">  Small tools and equipment - Medium Site</t>
  </si>
  <si>
    <t xml:space="preserve">  Small tools and equipment - Large Site</t>
  </si>
  <si>
    <t>## JOB BOX ##</t>
  </si>
  <si>
    <t xml:space="preserve">  Allowance to re-stock existing Job Box with Provisions</t>
  </si>
  <si>
    <t xml:space="preserve">  Allowance for new Job Box &amp; Provisions</t>
  </si>
  <si>
    <t>## MOBILE SCAFFOLD ##</t>
  </si>
  <si>
    <t xml:space="preserve">  Scaffold Tower: 2.0m H</t>
  </si>
  <si>
    <t xml:space="preserve">  Scaffold Tower: 2.0m - 3.0m H</t>
  </si>
  <si>
    <t xml:space="preserve">  Scaffold Tower: 3.0m - 4.0m H</t>
  </si>
  <si>
    <t xml:space="preserve">  Scaffold Tower: 4.0m - 5.0m H</t>
  </si>
  <si>
    <t xml:space="preserve">  Scaffold Tower: 5.0m - 6.0m H</t>
  </si>
  <si>
    <t xml:space="preserve">  Scaffold Tower: 6.0m - 7.0m H</t>
  </si>
  <si>
    <t xml:space="preserve">  Scaffold Tower: 7.0m - 8.0m H</t>
  </si>
  <si>
    <t xml:space="preserve">  Scaffold Tower: 8.0m - 9.0m H</t>
  </si>
  <si>
    <t>## ACCESS EQUIPMENT ##</t>
  </si>
  <si>
    <t xml:space="preserve">  Manlift</t>
  </si>
  <si>
    <t xml:space="preserve">    2.7m - 4.5m Electric</t>
  </si>
  <si>
    <t xml:space="preserve">    4.6m - 6.6m Electric</t>
  </si>
  <si>
    <t xml:space="preserve">    6.7m - 7.9m Electric</t>
  </si>
  <si>
    <t xml:space="preserve">    Delivery/Pickup allowance</t>
  </si>
  <si>
    <t xml:space="preserve">  Knuckle Booms</t>
  </si>
  <si>
    <t xml:space="preserve">    9.1m - 10.6m Electric</t>
  </si>
  <si>
    <t xml:space="preserve">    9.1m - 10.6m Diesel</t>
  </si>
  <si>
    <t xml:space="preserve">    12.1m - 15.0m Diesel</t>
  </si>
  <si>
    <t xml:space="preserve">    18.0m Diesel</t>
  </si>
  <si>
    <t xml:space="preserve">    24.3m Diesel</t>
  </si>
  <si>
    <t xml:space="preserve">    41.1m Diesel</t>
  </si>
  <si>
    <t xml:space="preserve">    Fuel allowance</t>
  </si>
  <si>
    <t xml:space="preserve">  Straight Booms</t>
  </si>
  <si>
    <t xml:space="preserve">    12.1m - 14.0m Diesel</t>
  </si>
  <si>
    <t xml:space="preserve">    18.0m - 20.1m Diesel</t>
  </si>
  <si>
    <t xml:space="preserve">    24.3m - 26.8m Diesel</t>
  </si>
  <si>
    <t xml:space="preserve">  Scissor Lifts</t>
  </si>
  <si>
    <t xml:space="preserve">    5.7m - 6.1m Electric</t>
  </si>
  <si>
    <t xml:space="preserve">    7.6m - 9.4m Electric</t>
  </si>
  <si>
    <t xml:space="preserve">    7.6m - 9.4m Diesel</t>
  </si>
  <si>
    <t xml:space="preserve">    9.7m - 10.0m Electric</t>
  </si>
  <si>
    <t xml:space="preserve">    9.7m - 10.0m Diesel</t>
  </si>
  <si>
    <t xml:space="preserve">    11.8m - 12.1m Electric</t>
  </si>
  <si>
    <t xml:space="preserve">    12.1m - 13.1m Diesel</t>
  </si>
  <si>
    <t xml:space="preserve">    15.2m - 16.1m Diesel</t>
  </si>
  <si>
    <t>## MATERIALS HANDLING ##</t>
  </si>
  <si>
    <t xml:space="preserve">  Fork Lifts</t>
  </si>
  <si>
    <t xml:space="preserve">    2.5 Tonne</t>
  </si>
  <si>
    <t xml:space="preserve">    3.5 Tonne</t>
  </si>
  <si>
    <t xml:space="preserve">  Telehandler</t>
  </si>
  <si>
    <t xml:space="preserve">    2.5 Tonne with 5.0m reach</t>
  </si>
  <si>
    <t xml:space="preserve">    3.0 Tonne with 7.0m reach</t>
  </si>
  <si>
    <t>## GENERATORS ##</t>
  </si>
  <si>
    <t xml:space="preserve">  5Kva - Diesel</t>
  </si>
  <si>
    <t xml:space="preserve">  6 - 8Kva - Diesel</t>
  </si>
  <si>
    <t xml:space="preserve">  11 - 14Kva - Diesel</t>
  </si>
  <si>
    <t xml:space="preserve">  15 - 18Kva - Diesel</t>
  </si>
  <si>
    <t xml:space="preserve">  20 - 25Kva - Diesel</t>
  </si>
  <si>
    <t xml:space="preserve">  26 - 36Kva - Diesel</t>
  </si>
  <si>
    <t xml:space="preserve">  40 - 45Kva - Diesel</t>
  </si>
  <si>
    <t xml:space="preserve">  56 - 60Kva - Diesel</t>
  </si>
  <si>
    <t xml:space="preserve">  76 - 80Kva - Diesel</t>
  </si>
  <si>
    <t xml:space="preserve">  96 - 100Kva - Diesel</t>
  </si>
  <si>
    <t xml:space="preserve">  150 - 160Kva - Diesel</t>
  </si>
  <si>
    <t xml:space="preserve">  180 - 185Kva - Diesel</t>
  </si>
  <si>
    <t xml:space="preserve">  200 - 230Kva - Diesel</t>
  </si>
  <si>
    <t xml:space="preserve">  250 - 275Kva - Diesel</t>
  </si>
  <si>
    <t xml:space="preserve">  300 - 330Kva - Diesel</t>
  </si>
  <si>
    <t xml:space="preserve">  500 - 550Kva - Diesel</t>
  </si>
  <si>
    <t xml:space="preserve">  Cabling - Set of Five (5) to suit up to 35Kva</t>
  </si>
  <si>
    <t xml:space="preserve">  Cabling - Set of Five (5) to suit up to 70Kva</t>
  </si>
  <si>
    <t xml:space="preserve">  Cabling - Set of Five (5) to suit up to 300Kva</t>
  </si>
  <si>
    <t xml:space="preserve">  Cable Protector Yellow Jacket - 5 Slot</t>
  </si>
  <si>
    <t xml:space="preserve">  Distribution Boards</t>
  </si>
  <si>
    <t xml:space="preserve">  Fuel Cell 950L (Double Bunded)</t>
  </si>
  <si>
    <t xml:space="preserve">  Fuel Cell 2000L (Double Bunded)</t>
  </si>
  <si>
    <t xml:space="preserve">  Delivery/Pickup allowance</t>
  </si>
  <si>
    <t>## PORTABLE LIGHTING ##</t>
  </si>
  <si>
    <t xml:space="preserve">  Lighting Tower: 4000W</t>
  </si>
  <si>
    <t xml:space="preserve">  Lighting Tower: 6000W Mine Spec</t>
  </si>
  <si>
    <t xml:space="preserve">  Lighting Tower LED 170 - 240k Lumens Mine Spec</t>
  </si>
  <si>
    <t xml:space="preserve">  Lighting Tower LED Cube 125 - 160k Lumens</t>
  </si>
  <si>
    <t>## PUMPS &amp; FLUID MANAGEMENT ##</t>
  </si>
  <si>
    <t xml:space="preserve">  Pumps</t>
  </si>
  <si>
    <t xml:space="preserve">    100mm Submersible (3 Phase)</t>
  </si>
  <si>
    <t xml:space="preserve">    100mm Submersible High Head</t>
  </si>
  <si>
    <t xml:space="preserve">    150mm Submersible (3 Phase)</t>
  </si>
  <si>
    <t xml:space="preserve">    150mm Diesel Self Primed</t>
  </si>
  <si>
    <t xml:space="preserve">  Hoses</t>
  </si>
  <si>
    <t xml:space="preserve">    Layflat - 100mm Dia x 20m</t>
  </si>
  <si>
    <t xml:space="preserve">    Layflat - 150mm Dia x 20m</t>
  </si>
  <si>
    <t xml:space="preserve">    Layflat - 200mm Dia x 20m</t>
  </si>
  <si>
    <t xml:space="preserve">    Suction Hose - 100mm Dia x 6m</t>
  </si>
  <si>
    <t xml:space="preserve">    Suction Hose - 150mm Dia x 3m</t>
  </si>
  <si>
    <t xml:space="preserve">    Suction Hose - 200mm Dia x 3m</t>
  </si>
  <si>
    <t xml:space="preserve">  Tanks</t>
  </si>
  <si>
    <t xml:space="preserve">    Liqiud Storage Tank - 1000L</t>
  </si>
  <si>
    <t xml:space="preserve">    Liqiud Storage Tank - 1500L</t>
  </si>
  <si>
    <t xml:space="preserve">    Trailer Mounted Water Cart - 1000L</t>
  </si>
  <si>
    <t xml:space="preserve">    Trailer Mounted Water Cart - 1500L</t>
  </si>
  <si>
    <t>## HANDRAILS ##</t>
  </si>
  <si>
    <t xml:space="preserve">  Temp Handrails</t>
  </si>
  <si>
    <t xml:space="preserve">    Hire</t>
  </si>
  <si>
    <t xml:space="preserve">    Strip</t>
  </si>
  <si>
    <t>01.11</t>
  </si>
  <si>
    <t>CRANAGE, HOISTS &amp; SCAFFOLD</t>
  </si>
  <si>
    <t>## MOBILE CRANES ##</t>
  </si>
  <si>
    <t xml:space="preserve">  Site Establishment</t>
  </si>
  <si>
    <t xml:space="preserve">    Site Mobilisation (Site Sheds etc) - 25 Tonne Franna + 1 Dogman</t>
  </si>
  <si>
    <t xml:space="preserve">    Site De-mobilisation (Site Sheds etc) - 25 Tonne Franna + 1 Dogman</t>
  </si>
  <si>
    <t xml:space="preserve">  Structural Lifts</t>
  </si>
  <si>
    <t xml:space="preserve">    Basement Lifts</t>
  </si>
  <si>
    <t xml:space="preserve">      Basement Lifts - 25 Tonne Franna + 1 Dogman</t>
  </si>
  <si>
    <t xml:space="preserve">    Ground Lifts</t>
  </si>
  <si>
    <t xml:space="preserve">      In-Ground Bored Piers/Pad Footings etc - 25 Tonne Franna + 1 Dogman</t>
  </si>
  <si>
    <t xml:space="preserve">      Ground Floor Formwork - 25 Tonne Franna + 1 Dogman</t>
  </si>
  <si>
    <t xml:space="preserve">      Ground Floor Reinforcement - 25 Tonne Franna + 1 Dogman</t>
  </si>
  <si>
    <t xml:space="preserve">      Ground Floor Column Formwork/Reinforcement - 25 Tonne Franna + 1 Dogman</t>
  </si>
  <si>
    <t xml:space="preserve">    First Floor Lifts</t>
  </si>
  <si>
    <t xml:space="preserve">      Formwork Deck Lift Up - 60 tonne slew + 2 dogman</t>
  </si>
  <si>
    <t xml:space="preserve">      Reinforcement Bottom Layer - 60 tonne slew + 2 dogman</t>
  </si>
  <si>
    <t xml:space="preserve">      PTs Lift Up - 60 tonne slew + 2 dogman</t>
  </si>
  <si>
    <t xml:space="preserve">      Reinforcement Top Layer - 60 tonne slew + 2 dogman</t>
  </si>
  <si>
    <t xml:space="preserve">      Concrete Gear Lift Up - 60 tonne slew + 2 dogman</t>
  </si>
  <si>
    <t xml:space="preserve">      Concrete Gear Lift Down - 60 tonne slew + 2 dogman</t>
  </si>
  <si>
    <t xml:space="preserve">      Scaffold/Formwork Lift Down - 60 tonne slew + 2 dogman</t>
  </si>
  <si>
    <t xml:space="preserve">      Columns/RC Walls Formwork/Reinforcement Lift Up - 60 tonne slew + 2 dogman</t>
  </si>
  <si>
    <t xml:space="preserve">      PT Machine Lift Up - 60 tonne slew + 2 dogman</t>
  </si>
  <si>
    <t xml:space="preserve">    Second Floor Lifts</t>
  </si>
  <si>
    <t xml:space="preserve">      Formwork Deck Lift Up - 80 tonne slew + 2 dogman</t>
  </si>
  <si>
    <t xml:space="preserve">      Reinforcement Bottom Layer - 80 tonne slew + 2 dogman</t>
  </si>
  <si>
    <t xml:space="preserve">      PTs Lift Up - 80 tonne slew + 2 dogman</t>
  </si>
  <si>
    <t xml:space="preserve">      Reinforcement Top Layer - 80 tonne slew + 2 dogman</t>
  </si>
  <si>
    <t xml:space="preserve">      Concrete Gear Lift Up - 80 tonne slew + 2 dogman</t>
  </si>
  <si>
    <t xml:space="preserve">      Concrete Gear Lift Down - 80 tonne slew + 2 dogman</t>
  </si>
  <si>
    <t xml:space="preserve">      Scaffold/Formwork Lift Down - 80 tonne slew + 2 dogman</t>
  </si>
  <si>
    <t xml:space="preserve">      Columns/RC Walls Formwork/Reinforcement Lift Up - 80 tonne slew + 2 dogman</t>
  </si>
  <si>
    <t xml:space="preserve">      PT Machine Lift Up - 80 tonne slew + 2 dogman</t>
  </si>
  <si>
    <t>## TOWER CRANE ##</t>
  </si>
  <si>
    <t xml:space="preserve">  Crane 1 - M220DX - Luffing max 55m Boom length, max load 18t @ 17.5m</t>
  </si>
  <si>
    <t xml:space="preserve">  Signage</t>
  </si>
  <si>
    <t xml:space="preserve">    Engineered sign to tower crane machine deck with mounting brackets</t>
  </si>
  <si>
    <t xml:space="preserve">  Crane Hire</t>
  </si>
  <si>
    <t xml:space="preserve">    Tower section to accommodate erection free standing height</t>
  </si>
  <si>
    <t xml:space="preserve">  Insurance/Maintenance/Commissioning</t>
  </si>
  <si>
    <t xml:space="preserve">    Maintenance as per Manufacturers recommendation</t>
  </si>
  <si>
    <t xml:space="preserve">    Radio base station and 2 handheld radios</t>
  </si>
  <si>
    <t xml:space="preserve">  General Ancillary Equipment</t>
  </si>
  <si>
    <t xml:space="preserve">    Chains, Brick Cage, Kibble, Conc. Collection Tray, Manbox, Rescue Cage</t>
  </si>
  <si>
    <t xml:space="preserve">  Climbing Frame</t>
  </si>
  <si>
    <t xml:space="preserve">    Supply, transport, hire of climbing frame from point of first climb above erection height</t>
  </si>
  <si>
    <t xml:space="preserve">  Additional Tower Sections</t>
  </si>
  <si>
    <t xml:space="preserve">    Hire of additional tower sections above inital errection height (16 x 6 m sections)</t>
  </si>
  <si>
    <t xml:space="preserve">  Safety Documents</t>
  </si>
  <si>
    <t xml:space="preserve">    Pre erection and dismantle, work procedures, job safety and environmental analysis, site inspection and coordination</t>
  </si>
  <si>
    <t xml:space="preserve">  Tower Crane Base</t>
  </si>
  <si>
    <t xml:space="preserve">    Allowance to design crane base</t>
  </si>
  <si>
    <t xml:space="preserve">    WH&amp;S approvals</t>
  </si>
  <si>
    <t xml:space="preserve">    Allowance for crane base</t>
  </si>
  <si>
    <t xml:space="preserve">    Extra over for bored piers</t>
  </si>
  <si>
    <t xml:space="preserve">  Tower Crane Base Starter System</t>
  </si>
  <si>
    <t xml:space="preserve">    Supply tower crane section starter system to free stand initial engineered erection free stand height</t>
  </si>
  <si>
    <t xml:space="preserve">    Transport and install tower crane tower section starter system</t>
  </si>
  <si>
    <t xml:space="preserve">    Transport and remove tower crane tower section starter system</t>
  </si>
  <si>
    <t xml:space="preserve">    Load test crane to Australian Standard</t>
  </si>
  <si>
    <t xml:space="preserve">  General Items</t>
  </si>
  <si>
    <t xml:space="preserve">    Safety Access Security Hoarding around Base Tower</t>
  </si>
  <si>
    <t xml:space="preserve">    Traffic Management - Road closure erection / dismantle &amp; climbing</t>
  </si>
  <si>
    <t xml:space="preserve">    Aviation light</t>
  </si>
  <si>
    <t xml:space="preserve">    Crane Lights</t>
  </si>
  <si>
    <t xml:space="preserve">  Crane Crew</t>
  </si>
  <si>
    <t xml:space="preserve">    Drive</t>
  </si>
  <si>
    <t xml:space="preserve">    Rigger - x 2</t>
  </si>
  <si>
    <t xml:space="preserve">  Erection and Transport</t>
  </si>
  <si>
    <t xml:space="preserve">    Erect tower crane to designed free stand height including mobile cranage</t>
  </si>
  <si>
    <t xml:space="preserve">  Climb Tower Crane Up/Down</t>
  </si>
  <si>
    <t xml:space="preserve">    Load and Transport tower sections</t>
  </si>
  <si>
    <t xml:space="preserve">    Climb tower crane - per tower section (approx 16 x 6 m tower sections)</t>
  </si>
  <si>
    <t xml:space="preserve">    Climb tower crane down to erection height for dismantle</t>
  </si>
  <si>
    <t xml:space="preserve">    Climbing staging elevations and building tie design</t>
  </si>
  <si>
    <t xml:space="preserve">  Building Tie Tower Section Yoke</t>
  </si>
  <si>
    <t xml:space="preserve">    Supply, fabricate and install building ties</t>
  </si>
  <si>
    <t xml:space="preserve">    Remove building ties</t>
  </si>
  <si>
    <t xml:space="preserve">  Dismantle and Transport</t>
  </si>
  <si>
    <t xml:space="preserve">    Tower crane dismantled from erected height including mobile cranage</t>
  </si>
  <si>
    <t>## LOADING BAYS ##</t>
  </si>
  <si>
    <t xml:space="preserve">  SuperDeck Range</t>
  </si>
  <si>
    <t xml:space="preserve">    SuperDeck 3.2</t>
  </si>
  <si>
    <t xml:space="preserve">    SuperDeck 4.2</t>
  </si>
  <si>
    <t xml:space="preserve">  SuperDeck Accessories</t>
  </si>
  <si>
    <t xml:space="preserve">    Bolt Down Assemblies</t>
  </si>
  <si>
    <t>deck</t>
  </si>
  <si>
    <t xml:space="preserve">    Corporate Signage Stencil per deck</t>
  </si>
  <si>
    <t xml:space="preserve">    Corporate Painting per deck</t>
  </si>
  <si>
    <t xml:space="preserve">    SuperProps 350</t>
  </si>
  <si>
    <t xml:space="preserve">    SuperProps 480</t>
  </si>
  <si>
    <t xml:space="preserve">    SuperProps 625</t>
  </si>
  <si>
    <t xml:space="preserve">  Miscellaneous</t>
  </si>
  <si>
    <t xml:space="preserve">    Delivery/Pickup</t>
  </si>
  <si>
    <t xml:space="preserve">    Install (2 x 4 Hours per deck install)</t>
  </si>
  <si>
    <t>## HOIST HIRE ##</t>
  </si>
  <si>
    <t xml:space="preserve"> Hoist 1 - Twin GJJ 20/32</t>
  </si>
  <si>
    <t xml:space="preserve">    Hire of hoist including gates, poles</t>
  </si>
  <si>
    <t xml:space="preserve">    Maintenance &amp; Insurance</t>
  </si>
  <si>
    <t xml:space="preserve">    Erect hoist using site tower crane</t>
  </si>
  <si>
    <t xml:space="preserve">    Commissioning, load test and supply documentation</t>
  </si>
  <si>
    <t xml:space="preserve">    Dismantle Hoist from full height</t>
  </si>
  <si>
    <t xml:space="preserve">    Transport</t>
  </si>
  <si>
    <t xml:space="preserve">    Extend Hoist including building floor ties</t>
  </si>
  <si>
    <t>floor</t>
  </si>
  <si>
    <t xml:space="preserve">    Allowance for safety documentation for erection and dismantle including all work procedures, job safety, environmental analysis and site inspections</t>
  </si>
  <si>
    <t xml:space="preserve">    Hoist base engineering</t>
  </si>
  <si>
    <t xml:space="preserve">    Penetration mesh panels</t>
  </si>
  <si>
    <t xml:space="preserve">    Full meshing floor to floor</t>
  </si>
  <si>
    <t xml:space="preserve">    Pad Footing, pit, etc</t>
  </si>
  <si>
    <t xml:space="preserve">  Hoist Driver</t>
  </si>
  <si>
    <t xml:space="preserve">    Driver</t>
  </si>
  <si>
    <t>## BUILDER'S LIFTS ##</t>
  </si>
  <si>
    <t xml:space="preserve">  Maintenance - Lift No. 1</t>
  </si>
  <si>
    <t xml:space="preserve">    Lift Hire</t>
  </si>
  <si>
    <t xml:space="preserve">    Reg. Cleandown &amp; Rebalance</t>
  </si>
  <si>
    <t xml:space="preserve">    Protect Lift Car &amp; doors</t>
  </si>
  <si>
    <t xml:space="preserve">    Lift Driver</t>
  </si>
  <si>
    <t xml:space="preserve">  Maintenance - Lift No. 2</t>
  </si>
  <si>
    <t>## SCAFFOLD ##</t>
  </si>
  <si>
    <t xml:space="preserve">  Scaffold</t>
  </si>
  <si>
    <t xml:space="preserve">    Labour</t>
  </si>
  <si>
    <t xml:space="preserve">    Sale Materials</t>
  </si>
  <si>
    <t xml:space="preserve">    Design</t>
  </si>
  <si>
    <t xml:space="preserve">    Engineering</t>
  </si>
  <si>
    <t xml:space="preserve">    Allowance for hop up movement to all decks</t>
  </si>
  <si>
    <t>## SWINGING STAGE AND MAST CLIMBERS ##</t>
  </si>
  <si>
    <t xml:space="preserve">  Swing Stage</t>
  </si>
  <si>
    <t xml:space="preserve">    Swinging Stages</t>
  </si>
  <si>
    <t xml:space="preserve">    Relocations</t>
  </si>
  <si>
    <t xml:space="preserve">    Hire (1200 / week) - allow 2 weeks</t>
  </si>
  <si>
    <t xml:space="preserve">  Mast Climber</t>
  </si>
  <si>
    <t xml:space="preserve">    Single mast climber</t>
  </si>
  <si>
    <t xml:space="preserve">    Hire (1650 / week) - allow 6 weeks</t>
  </si>
  <si>
    <t>TOTAL</t>
  </si>
</sst>
</file>

<file path=xl/styles.xml><?xml version="1.0" encoding="utf-8"?>
<styleSheet xmlns="http://schemas.openxmlformats.org/spreadsheetml/2006/main">
  <numFmts count="4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</numFmts>
  <fonts count="10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Arial"/>
      <b/>
      <sz val="12"/>
    </font>
    <font>
      <name val="Arial"/>
      <b/>
      <sz val="10"/>
    </font>
    <font>
      <name val="Arial"/>
      <sz val="9"/>
    </font>
    <font>
      <name val="Arial"/>
      <b/>
      <sz val="9"/>
    </font>
    <font>
      <name val="Arial"/>
      <b/>
      <sz val="9"/>
      <u/>
    </font>
    <font>
      <name val="Microsoft Sans Serif"/>
      <sz val="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21">
    <xf numFmtId="0" fontId="0" borderId="0" fillId="0"/>
    <xf numFmtId="0" fontId="4" borderId="0" fillId="0" applyFont="1" applyAlignment="1">
      <alignment horizontal="center"/>
    </xf>
    <xf numFmtId="0" fontId="5" borderId="0" fillId="0" applyFont="1" applyAlignment="1">
      <alignment horizontal="left"/>
    </xf>
    <xf numFmtId="0" fontId="5" borderId="0" fillId="0" applyFont="1" applyAlignment="1">
      <alignment horizontal="right"/>
    </xf>
    <xf numFmtId="0" fontId="6" borderId="0" fillId="0" applyFont="1" applyAlignment="1">
      <alignment vertical="center"/>
    </xf>
    <xf numFmtId="0" fontId="6" borderId="0" fillId="0" applyFont="1" applyAlignment="1">
      <alignment vertical="center" horizontal="left"/>
    </xf>
    <xf numFmtId="0" fontId="7" borderId="0" fillId="0" applyFont="1" applyAlignment="1">
      <alignment vertical="center"/>
    </xf>
    <xf numFmtId="0" fontId="7" borderId="0" fillId="0" applyFont="1" applyAlignment="1">
      <alignment vertical="center" horizontal="left"/>
    </xf>
    <xf numFmtId="3" fontId="0" borderId="0" fillId="0" applyNumberFormat="1" applyAlignment="1">
      <alignment horizontal="right"/>
    </xf>
    <xf numFmtId="3" fontId="5" borderId="0" fillId="0" applyNumberFormat="1" applyFont="1" applyAlignment="1">
      <alignment horizontal="right"/>
    </xf>
    <xf numFmtId="3" fontId="6" borderId="0" fillId="0" applyNumberFormat="1" applyFont="1" applyAlignment="1">
      <alignment vertical="center"/>
    </xf>
    <xf numFmtId="3" fontId="6" borderId="0" fillId="0" applyNumberFormat="1" applyFont="1" applyAlignment="1">
      <alignment vertical="center" horizontal="left"/>
    </xf>
    <xf numFmtId="0" fontId="8" borderId="0" fillId="0" applyFont="1" applyAlignment="1">
      <alignment vertical="center" horizontal="left"/>
    </xf>
    <xf numFmtId="4" fontId="6" borderId="0" fillId="0" applyNumberFormat="1" applyFont="1" applyAlignment="1">
      <alignment vertical="center"/>
    </xf>
    <xf numFmtId="4" fontId="6" borderId="0" fillId="0" applyNumberFormat="1" applyFont="1" applyAlignment="1">
      <alignment vertical="center" horizontal="left"/>
    </xf>
    <xf numFmtId="3" fontId="6" borderId="0" fillId="2" applyNumberFormat="1" applyFont="1" applyFill="1" applyAlignment="1">
      <alignment vertical="center"/>
    </xf>
    <xf numFmtId="0" fontId="6" borderId="0" fillId="0" applyFont="1" applyAlignment="1">
      <alignment vertical="center" horizontal="right"/>
    </xf>
    <xf numFmtId="3" fontId="6" borderId="0" fillId="0" applyNumberFormat="1" applyFont="1" applyAlignment="1">
      <alignment vertical="center" horizontal="right"/>
    </xf>
    <xf numFmtId="3" fontId="7" borderId="0" fillId="0" applyNumberFormat="1" applyFont="1" applyAlignment="1">
      <alignment vertical="center" horizontal="left"/>
    </xf>
    <xf numFmtId="3" fontId="6" borderId="0" fillId="2" applyNumberFormat="1" applyFont="1" applyFill="1" applyAlignment="1">
      <alignment vertical="center" horizontal="right"/>
    </xf>
    <xf numFmtId="3" fontId="9" borderId="0" fillId="2" applyNumberFormat="1" applyFont="1" applyFill="1" applyAlignment="1">
      <alignment vertical="center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C17"/>
  <sheetViews>
    <sheetView tabSelected="1"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3" customWidth="1" width="6.71428571428571"/>
  </cols>
  <sheetData>
    <row r="1" ht="12.75">
      <c r="A1" s="1" t="s">
        <v>0</v>
      </c>
      <c r="B1"/>
      <c r="C1"/>
    </row>
    <row r="3" ht="12.75">
      <c r="A3" s="2" t="s">
        <v>1</v>
      </c>
      <c r="B3" s="2" t="s">
        <v>2</v>
      </c>
      <c r="C3" s="3" t="s">
        <v>3</v>
      </c>
    </row>
    <row r="4" ht="12.75">
      <c r="A4" s="5"/>
      <c r="B4" s="7" t="s">
        <v>4</v>
      </c>
      <c r="C4" s="9"/>
    </row>
    <row r="5" ht="12.75">
      <c r="A5" s="8" t="s">
        <v>5</v>
      </c>
      <c r="B5" s="11" t="s">
        <v>6</v>
      </c>
      <c r="C5" s="9">
        <f>SUM('5-SUPERVISION   LABOUR COSTS'!F40)</f>
        <v>802844</v>
      </c>
    </row>
    <row r="6" ht="12.75">
      <c r="A6" s="8" t="s">
        <v>33</v>
      </c>
      <c r="B6" s="11" t="s">
        <v>34</v>
      </c>
      <c r="C6" s="9">
        <f>SUM('6-AUTHORITY FEES &amp; INSURANCES'!F11)</f>
        <v>221112.536</v>
      </c>
    </row>
    <row r="7" ht="12.75">
      <c r="A7" s="8" t="s">
        <v>43</v>
      </c>
      <c r="B7" s="11" t="s">
        <v>44</v>
      </c>
      <c r="C7" s="9">
        <f>SUM('7-CONSUMABLES &amp; DOCUMENT CONTRO'!F20)</f>
        <v>11823.6</v>
      </c>
    </row>
    <row r="8" ht="12.75">
      <c r="A8" s="8" t="s">
        <v>60</v>
      </c>
      <c r="B8" s="11" t="s">
        <v>61</v>
      </c>
      <c r="C8" s="9">
        <f>SUM('8-HOARDINGS, GANTRIES AND FENCI'!F48)</f>
        <v>41219.58</v>
      </c>
    </row>
    <row r="9" ht="12.75">
      <c r="A9" s="8" t="s">
        <v>102</v>
      </c>
      <c r="B9" s="11" t="s">
        <v>103</v>
      </c>
      <c r="C9" s="9">
        <f>SUM('9-SITE ACCOMODATION'!F53)</f>
        <v>24500.4</v>
      </c>
    </row>
    <row r="10" ht="12.75">
      <c r="A10" s="8" t="s">
        <v>150</v>
      </c>
      <c r="B10" s="11" t="s">
        <v>151</v>
      </c>
      <c r="C10" s="9">
        <f>SUM('10-TEMPORARY SERVICES'!F19)</f>
        <v>12238.4</v>
      </c>
    </row>
    <row r="11" ht="12.75">
      <c r="A11" s="8" t="s">
        <v>166</v>
      </c>
      <c r="B11" s="11" t="s">
        <v>167</v>
      </c>
      <c r="C11" s="9">
        <f>SUM('11-CLEANING AND BINS'!F28)</f>
        <v>24215</v>
      </c>
    </row>
    <row r="12" ht="12.75">
      <c r="A12" s="8" t="s">
        <v>193</v>
      </c>
      <c r="B12" s="11" t="s">
        <v>194</v>
      </c>
      <c r="C12" s="9">
        <f>SUM('12-SURVEYING &amp; TRAFFIC MANAGEME'!F54)</f>
        <v>41252.8</v>
      </c>
    </row>
    <row r="13" ht="12.75">
      <c r="A13" s="8" t="s">
        <v>236</v>
      </c>
      <c r="B13" s="11" t="s">
        <v>237</v>
      </c>
      <c r="C13" s="9">
        <f>SUM('13-SITE SECURITY'!F18)</f>
        <v>495</v>
      </c>
    </row>
    <row r="14" ht="12.75">
      <c r="A14" s="8" t="s">
        <v>252</v>
      </c>
      <c r="B14" s="11" t="s">
        <v>253</v>
      </c>
      <c r="C14" s="9">
        <f>SUM('14-SMALL TOOLS, EQUIPMENT &amp; PLA'!F124)</f>
        <v>5210</v>
      </c>
    </row>
    <row r="15" ht="12.75">
      <c r="A15" s="8" t="s">
        <v>356</v>
      </c>
      <c r="B15" s="11" t="s">
        <v>357</v>
      </c>
      <c r="C15" s="9">
        <f>SUM('15-CRANAGE, HOISTS &amp; SCAFFOLD'!F146)</f>
        <v>3200</v>
      </c>
    </row>
    <row r="17" ht="12.75">
      <c r="B17" s="2" t="s">
        <v>491</v>
      </c>
      <c r="C17" s="9">
        <f>SUM(C4:C15)</f>
        <v>1188111.316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40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6</v>
      </c>
      <c r="B1"/>
      <c r="C1"/>
    </row>
    <row r="2" ht="12.75">
      <c r="A2" s="2" t="s">
        <v>1</v>
      </c>
      <c r="B2" s="2" t="s">
        <v>2</v>
      </c>
      <c r="C2" s="3" t="s">
        <v>7</v>
      </c>
      <c r="D2" s="3" t="s">
        <v>8</v>
      </c>
      <c r="E2" s="3" t="s">
        <v>9</v>
      </c>
      <c r="F2" s="3" t="s">
        <v>3</v>
      </c>
    </row>
    <row r="3" ht="12.75">
      <c r="A3" s="4"/>
      <c r="B3" s="12" t="s">
        <v>10</v>
      </c>
      <c r="C3" s="4"/>
      <c r="D3" s="5"/>
      <c r="E3" s="4"/>
    </row>
    <row r="4" ht="12.75">
      <c r="A4" s="4"/>
      <c r="B4" s="5" t="s">
        <v>11</v>
      </c>
      <c r="C4" s="13">
        <v>10</v>
      </c>
      <c r="D4" s="14" t="s">
        <v>12</v>
      </c>
      <c r="E4" s="13">
        <v>4500</v>
      </c>
      <c r="F4" s="15">
        <v>27000</v>
      </c>
    </row>
    <row r="5" ht="12.75">
      <c r="A5" s="10"/>
      <c r="B5" s="11" t="s">
        <v>13</v>
      </c>
      <c r="C5" s="13">
        <v>10</v>
      </c>
      <c r="D5" s="14" t="s">
        <v>12</v>
      </c>
      <c r="E5" s="13">
        <v>5500</v>
      </c>
      <c r="F5" s="15">
        <v>0</v>
      </c>
    </row>
    <row r="6" ht="12.75">
      <c r="A6" s="10"/>
      <c r="B6" s="11" t="s">
        <v>14</v>
      </c>
      <c r="C6" s="13">
        <v>10</v>
      </c>
      <c r="D6" s="14" t="s">
        <v>12</v>
      </c>
      <c r="E6" s="13">
        <v>4000</v>
      </c>
      <c r="F6" s="15">
        <v>0</v>
      </c>
    </row>
    <row r="7" ht="12.75">
      <c r="A7" s="10"/>
      <c r="B7" s="11" t="s">
        <v>15</v>
      </c>
      <c r="C7" s="13">
        <v>10</v>
      </c>
      <c r="D7" s="14" t="s">
        <v>12</v>
      </c>
      <c r="E7" s="13">
        <v>4000</v>
      </c>
      <c r="F7" s="15">
        <v>0</v>
      </c>
    </row>
    <row r="8" ht="12.75">
      <c r="A8" s="10"/>
      <c r="B8" s="11" t="s">
        <v>16</v>
      </c>
      <c r="C8" s="13">
        <v>10</v>
      </c>
      <c r="D8" s="14" t="s">
        <v>12</v>
      </c>
      <c r="E8" s="13">
        <v>6500</v>
      </c>
      <c r="F8" s="15">
        <v>0</v>
      </c>
    </row>
    <row r="9" ht="12.75">
      <c r="A9" s="10"/>
      <c r="B9" s="11" t="s">
        <v>17</v>
      </c>
      <c r="C9" s="13">
        <v>10</v>
      </c>
      <c r="D9" s="14" t="s">
        <v>12</v>
      </c>
      <c r="E9" s="13">
        <v>0</v>
      </c>
      <c r="F9" s="10">
        <f>C9*E9</f>
        <v>0</v>
      </c>
    </row>
    <row r="10" ht="12.75">
      <c r="A10" s="10"/>
      <c r="B10" s="11" t="s">
        <v>17</v>
      </c>
      <c r="C10" s="13">
        <v>10</v>
      </c>
      <c r="D10" s="14" t="s">
        <v>12</v>
      </c>
      <c r="E10" s="13">
        <v>0</v>
      </c>
      <c r="F10" s="10">
        <f>C10*E10</f>
        <v>0</v>
      </c>
    </row>
    <row r="11" ht="12.75">
      <c r="A11" s="10"/>
      <c r="B11" s="10"/>
      <c r="C11" s="4"/>
      <c r="D11" s="4"/>
      <c r="E11" s="4"/>
    </row>
    <row r="12" ht="12.75">
      <c r="A12" s="4"/>
      <c r="B12" s="12" t="s">
        <v>18</v>
      </c>
      <c r="C12" s="4"/>
      <c r="D12" s="5"/>
      <c r="E12" s="4"/>
    </row>
    <row r="13" ht="12.75">
      <c r="A13" s="4"/>
      <c r="B13" s="5" t="s">
        <v>11</v>
      </c>
      <c r="C13" s="13">
        <v>9</v>
      </c>
      <c r="D13" s="14" t="s">
        <v>12</v>
      </c>
      <c r="E13" s="13">
        <v>4500</v>
      </c>
      <c r="F13" s="15">
        <v>0</v>
      </c>
    </row>
    <row r="14" ht="12.75">
      <c r="A14" s="10"/>
      <c r="B14" s="11" t="s">
        <v>13</v>
      </c>
      <c r="C14" s="13">
        <v>9</v>
      </c>
      <c r="D14" s="14" t="s">
        <v>12</v>
      </c>
      <c r="E14" s="13">
        <v>5500</v>
      </c>
      <c r="F14" s="15">
        <v>24750</v>
      </c>
    </row>
    <row r="15" ht="12.75">
      <c r="A15" s="10"/>
      <c r="B15" s="11" t="s">
        <v>14</v>
      </c>
      <c r="C15" s="13">
        <v>9</v>
      </c>
      <c r="D15" s="14" t="s">
        <v>12</v>
      </c>
      <c r="E15" s="13">
        <v>4000</v>
      </c>
      <c r="F15" s="10">
        <f>C15*E15</f>
        <v>36000</v>
      </c>
    </row>
    <row r="16" ht="12.75">
      <c r="A16" s="10"/>
      <c r="B16" s="11" t="s">
        <v>15</v>
      </c>
      <c r="C16" s="13">
        <v>9</v>
      </c>
      <c r="D16" s="14" t="s">
        <v>12</v>
      </c>
      <c r="E16" s="13">
        <v>4000</v>
      </c>
      <c r="F16" s="15">
        <v>0</v>
      </c>
    </row>
    <row r="17" ht="12.75">
      <c r="A17" s="10"/>
      <c r="B17" s="11" t="s">
        <v>16</v>
      </c>
      <c r="C17" s="13">
        <v>9</v>
      </c>
      <c r="D17" s="14" t="s">
        <v>12</v>
      </c>
      <c r="E17" s="13">
        <v>6500</v>
      </c>
      <c r="F17" s="15">
        <v>0</v>
      </c>
    </row>
    <row r="18" ht="12.75">
      <c r="A18" s="10"/>
      <c r="B18" s="11" t="s">
        <v>17</v>
      </c>
      <c r="C18" s="13">
        <v>9</v>
      </c>
      <c r="D18" s="14" t="s">
        <v>12</v>
      </c>
      <c r="E18" s="13">
        <v>0</v>
      </c>
      <c r="F18" s="10">
        <f>C18*E18</f>
        <v>0</v>
      </c>
    </row>
    <row r="19" ht="12.75">
      <c r="A19" s="10"/>
      <c r="B19" s="11" t="s">
        <v>17</v>
      </c>
      <c r="C19" s="13">
        <v>9</v>
      </c>
      <c r="D19" s="14" t="s">
        <v>12</v>
      </c>
      <c r="E19" s="13">
        <v>0</v>
      </c>
      <c r="F19" s="10">
        <f>C19*E19</f>
        <v>0</v>
      </c>
    </row>
    <row r="20" ht="12.75">
      <c r="A20" s="10"/>
      <c r="B20" s="10"/>
      <c r="C20" s="4"/>
      <c r="D20" s="4"/>
      <c r="E20" s="4"/>
    </row>
    <row r="21" ht="12.75">
      <c r="A21" s="4"/>
      <c r="B21" s="12" t="s">
        <v>19</v>
      </c>
      <c r="C21" s="4"/>
      <c r="D21" s="5"/>
      <c r="E21" s="4"/>
    </row>
    <row r="22" ht="12.75">
      <c r="A22" s="4"/>
      <c r="B22" s="5" t="s">
        <v>11</v>
      </c>
      <c r="C22" s="10">
        <v>33.4</v>
      </c>
      <c r="D22" s="11" t="s">
        <v>12</v>
      </c>
      <c r="E22" s="13">
        <v>4500</v>
      </c>
      <c r="F22" s="15">
        <v>0</v>
      </c>
    </row>
    <row r="23" ht="12.75">
      <c r="A23" s="10"/>
      <c r="B23" s="11" t="s">
        <v>13</v>
      </c>
      <c r="C23" s="10">
        <v>33.4</v>
      </c>
      <c r="D23" s="11" t="s">
        <v>12</v>
      </c>
      <c r="E23" s="13">
        <v>5500</v>
      </c>
      <c r="F23" s="15">
        <v>91850</v>
      </c>
    </row>
    <row r="24" ht="12.75">
      <c r="A24" s="10"/>
      <c r="B24" s="11" t="s">
        <v>14</v>
      </c>
      <c r="C24" s="10">
        <v>33.4</v>
      </c>
      <c r="D24" s="11" t="s">
        <v>12</v>
      </c>
      <c r="E24" s="13">
        <v>4000</v>
      </c>
      <c r="F24" s="10">
        <f>C24*E24</f>
        <v>133600</v>
      </c>
    </row>
    <row r="25" ht="12.75">
      <c r="A25" s="10"/>
      <c r="B25" s="11" t="s">
        <v>15</v>
      </c>
      <c r="C25" s="10">
        <v>33.4</v>
      </c>
      <c r="D25" s="11" t="s">
        <v>12</v>
      </c>
      <c r="E25" s="13">
        <v>3000</v>
      </c>
      <c r="F25" s="15">
        <v>50100</v>
      </c>
    </row>
    <row r="26" ht="12.75">
      <c r="A26" s="10"/>
      <c r="B26" s="11" t="s">
        <v>16</v>
      </c>
      <c r="C26" s="10">
        <v>33.4</v>
      </c>
      <c r="D26" s="11" t="s">
        <v>12</v>
      </c>
      <c r="E26" s="13">
        <v>6500</v>
      </c>
      <c r="F26" s="15">
        <v>0</v>
      </c>
    </row>
    <row r="27" ht="12.75">
      <c r="A27" s="10"/>
      <c r="B27" s="11" t="s">
        <v>20</v>
      </c>
      <c r="C27" s="10">
        <v>33.4</v>
      </c>
      <c r="D27" s="11" t="s">
        <v>12</v>
      </c>
      <c r="E27" s="13">
        <v>5000</v>
      </c>
      <c r="F27" s="10">
        <f>C27*E27</f>
        <v>167000</v>
      </c>
    </row>
    <row r="28" ht="12.75">
      <c r="A28" s="10"/>
      <c r="B28" s="11" t="s">
        <v>21</v>
      </c>
      <c r="C28" s="10">
        <v>33.4</v>
      </c>
      <c r="D28" s="11" t="s">
        <v>12</v>
      </c>
      <c r="E28" s="13">
        <v>5000</v>
      </c>
      <c r="F28" s="15">
        <v>0</v>
      </c>
    </row>
    <row r="29" ht="12.75">
      <c r="A29" s="10"/>
      <c r="B29" s="11" t="s">
        <v>22</v>
      </c>
      <c r="C29" s="10">
        <v>33.4</v>
      </c>
      <c r="D29" s="11" t="s">
        <v>12</v>
      </c>
      <c r="E29" s="13">
        <v>4500</v>
      </c>
      <c r="F29" s="10">
        <f>C29*E29</f>
        <v>150300</v>
      </c>
    </row>
    <row r="30" ht="12.75">
      <c r="A30" s="10"/>
      <c r="B30" s="11" t="s">
        <v>23</v>
      </c>
      <c r="C30" s="10">
        <v>33.4</v>
      </c>
      <c r="D30" s="11" t="s">
        <v>12</v>
      </c>
      <c r="E30" s="13">
        <v>4500</v>
      </c>
      <c r="F30" s="15">
        <v>0</v>
      </c>
    </row>
    <row r="31" ht="12.75">
      <c r="A31" s="10"/>
      <c r="B31" s="11" t="s">
        <v>24</v>
      </c>
      <c r="C31" s="10">
        <v>33.4</v>
      </c>
      <c r="D31" s="11" t="s">
        <v>12</v>
      </c>
      <c r="E31" s="13">
        <v>4500</v>
      </c>
      <c r="F31" s="15">
        <v>0</v>
      </c>
    </row>
    <row r="32" ht="12.75">
      <c r="A32" s="10"/>
      <c r="B32" s="11" t="s">
        <v>25</v>
      </c>
      <c r="C32" s="10">
        <v>33.4</v>
      </c>
      <c r="D32" s="11" t="s">
        <v>12</v>
      </c>
      <c r="E32" s="13">
        <v>4500</v>
      </c>
      <c r="F32" s="15">
        <v>0</v>
      </c>
    </row>
    <row r="33" ht="12.75">
      <c r="A33" s="10"/>
      <c r="B33" s="11" t="s">
        <v>26</v>
      </c>
      <c r="C33" s="10">
        <v>33.4</v>
      </c>
      <c r="D33" s="11" t="s">
        <v>12</v>
      </c>
      <c r="E33" s="13">
        <v>4100</v>
      </c>
      <c r="F33" s="15">
        <v>0</v>
      </c>
    </row>
    <row r="34" ht="12.75">
      <c r="A34" s="10"/>
      <c r="B34" s="11" t="s">
        <v>27</v>
      </c>
      <c r="C34" s="10">
        <v>33.4</v>
      </c>
      <c r="D34" s="11" t="s">
        <v>12</v>
      </c>
      <c r="E34" s="13">
        <v>4100</v>
      </c>
      <c r="F34" s="15">
        <v>0</v>
      </c>
    </row>
    <row r="35" ht="12.75">
      <c r="A35" s="10"/>
      <c r="B35" s="11" t="s">
        <v>28</v>
      </c>
      <c r="C35" s="10">
        <v>33.4</v>
      </c>
      <c r="D35" s="11" t="s">
        <v>12</v>
      </c>
      <c r="E35" s="13">
        <v>4800</v>
      </c>
      <c r="F35" s="15">
        <v>32064</v>
      </c>
    </row>
    <row r="36" ht="12.75">
      <c r="A36" s="10"/>
      <c r="B36" s="11" t="s">
        <v>29</v>
      </c>
      <c r="C36" s="10">
        <v>33.4</v>
      </c>
      <c r="D36" s="11" t="s">
        <v>12</v>
      </c>
      <c r="E36" s="13">
        <v>5700</v>
      </c>
      <c r="F36" s="15">
        <v>0</v>
      </c>
    </row>
    <row r="37" ht="12.75">
      <c r="A37" s="10"/>
      <c r="B37" s="11" t="s">
        <v>30</v>
      </c>
      <c r="C37" s="10">
        <v>33.4</v>
      </c>
      <c r="D37" s="11" t="s">
        <v>12</v>
      </c>
      <c r="E37" s="13">
        <v>4500</v>
      </c>
      <c r="F37" s="15">
        <v>90180</v>
      </c>
    </row>
    <row r="38" ht="12.75">
      <c r="A38" s="10"/>
      <c r="B38" s="11" t="s">
        <v>31</v>
      </c>
      <c r="C38" s="10">
        <v>33.4</v>
      </c>
      <c r="D38" s="11" t="s">
        <v>12</v>
      </c>
      <c r="E38" s="13">
        <v>4500</v>
      </c>
      <c r="F38" s="15">
        <v>0</v>
      </c>
    </row>
    <row r="39" ht="12.75">
      <c r="A39" s="10"/>
      <c r="B39" s="11" t="s">
        <v>32</v>
      </c>
      <c r="C39" s="10">
        <v>33.4</v>
      </c>
      <c r="D39" s="11" t="s">
        <v>12</v>
      </c>
      <c r="E39" s="13">
        <v>5000</v>
      </c>
      <c r="F39" s="15">
        <v>0</v>
      </c>
    </row>
    <row r="40" ht="12.75">
      <c r="B40" s="6" t="s">
        <v>3</v>
      </c>
      <c r="F40" s="9">
        <f>SUM(F2:F39)</f>
        <v>802844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11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34</v>
      </c>
      <c r="B1"/>
      <c r="C1"/>
    </row>
    <row r="2" ht="12.75">
      <c r="A2" s="2" t="s">
        <v>1</v>
      </c>
      <c r="B2" s="2" t="s">
        <v>2</v>
      </c>
      <c r="C2" s="3" t="s">
        <v>7</v>
      </c>
      <c r="D2" s="3" t="s">
        <v>8</v>
      </c>
      <c r="E2" s="3" t="s">
        <v>9</v>
      </c>
      <c r="F2" s="3" t="s">
        <v>3</v>
      </c>
    </row>
    <row r="3" ht="12.75">
      <c r="A3" s="4"/>
      <c r="B3" s="12" t="s">
        <v>35</v>
      </c>
      <c r="C3" s="4"/>
      <c r="D3" s="5"/>
      <c r="E3" s="4"/>
    </row>
    <row r="4" ht="12.75">
      <c r="A4" s="4"/>
      <c r="B4" s="5" t="s">
        <v>36</v>
      </c>
      <c r="C4" s="13">
        <v>1</v>
      </c>
      <c r="D4" s="14" t="s">
        <v>37</v>
      </c>
      <c r="E4" s="13">
        <v>104943.75</v>
      </c>
      <c r="F4" s="10">
        <f>C4*E4</f>
        <v>104943.75</v>
      </c>
    </row>
    <row r="5" ht="12.75">
      <c r="A5" s="10"/>
      <c r="B5" s="11" t="s">
        <v>38</v>
      </c>
      <c r="C5" s="10">
        <v>1</v>
      </c>
      <c r="D5" s="11" t="s">
        <v>37</v>
      </c>
      <c r="E5" s="10">
        <v>104060.786</v>
      </c>
      <c r="F5" s="10">
        <f>C5*E5</f>
        <v>104060.786</v>
      </c>
    </row>
    <row r="6" ht="12.75">
      <c r="A6" s="10"/>
      <c r="B6" s="11" t="s">
        <v>39</v>
      </c>
      <c r="C6" s="10">
        <v>1</v>
      </c>
      <c r="D6" s="11" t="s">
        <v>37</v>
      </c>
      <c r="E6" s="10">
        <v>2500</v>
      </c>
      <c r="F6" s="15">
        <v>0</v>
      </c>
    </row>
    <row r="7" ht="12.75">
      <c r="A7" s="10"/>
      <c r="B7" s="11"/>
      <c r="C7" s="4"/>
      <c r="D7" s="4"/>
      <c r="E7" s="4"/>
    </row>
    <row r="8" ht="12.75">
      <c r="A8" s="4"/>
      <c r="B8" s="12" t="s">
        <v>40</v>
      </c>
      <c r="C8" s="4"/>
      <c r="D8" s="5"/>
      <c r="E8" s="4"/>
    </row>
    <row r="9" ht="12.75">
      <c r="A9" s="4"/>
      <c r="B9" s="5" t="s">
        <v>41</v>
      </c>
      <c r="C9" s="10">
        <v>1</v>
      </c>
      <c r="D9" s="11" t="s">
        <v>37</v>
      </c>
      <c r="E9" s="10">
        <v>0</v>
      </c>
      <c r="F9" s="10">
        <f>C9*E9</f>
        <v>0</v>
      </c>
    </row>
    <row r="10" ht="12.75">
      <c r="A10" s="10"/>
      <c r="B10" s="11" t="s">
        <v>42</v>
      </c>
      <c r="C10" s="10">
        <v>1</v>
      </c>
      <c r="D10" s="11" t="s">
        <v>37</v>
      </c>
      <c r="E10" s="10">
        <v>12108</v>
      </c>
      <c r="F10" s="10">
        <f>C10*E10</f>
        <v>12108</v>
      </c>
    </row>
    <row r="11" ht="12.75">
      <c r="B11" s="6" t="s">
        <v>3</v>
      </c>
      <c r="F11" s="9">
        <f>SUM(F2:F10)</f>
        <v>221112.536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20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44</v>
      </c>
      <c r="B1"/>
      <c r="C1"/>
    </row>
    <row r="2" ht="12.75">
      <c r="A2" s="2" t="s">
        <v>1</v>
      </c>
      <c r="B2" s="2" t="s">
        <v>2</v>
      </c>
      <c r="C2" s="3" t="s">
        <v>7</v>
      </c>
      <c r="D2" s="3" t="s">
        <v>8</v>
      </c>
      <c r="E2" s="3" t="s">
        <v>9</v>
      </c>
      <c r="F2" s="3" t="s">
        <v>3</v>
      </c>
    </row>
    <row r="3" ht="12.75">
      <c r="A3" s="4"/>
      <c r="B3" s="7" t="s">
        <v>45</v>
      </c>
      <c r="C3" s="4"/>
      <c r="D3" s="5"/>
      <c r="E3" s="16"/>
    </row>
    <row r="4" ht="12.75">
      <c r="A4" s="4"/>
      <c r="B4" s="5" t="s">
        <v>46</v>
      </c>
      <c r="C4" s="10">
        <v>1</v>
      </c>
      <c r="D4" s="11" t="s">
        <v>37</v>
      </c>
      <c r="E4" s="17">
        <v>250</v>
      </c>
      <c r="F4" s="10">
        <f>C4*E4</f>
        <v>250</v>
      </c>
    </row>
    <row r="5" ht="12.75">
      <c r="A5" s="10"/>
      <c r="B5" s="11" t="s">
        <v>47</v>
      </c>
      <c r="C5" s="10">
        <v>33.4</v>
      </c>
      <c r="D5" s="11" t="s">
        <v>12</v>
      </c>
      <c r="E5" s="17">
        <v>10</v>
      </c>
      <c r="F5" s="10">
        <f>C5*E5</f>
        <v>334</v>
      </c>
    </row>
    <row r="6" ht="12.75">
      <c r="A6" s="10"/>
      <c r="B6" s="11" t="s">
        <v>48</v>
      </c>
      <c r="C6" s="10">
        <v>33.4</v>
      </c>
      <c r="D6" s="11" t="s">
        <v>12</v>
      </c>
      <c r="E6" s="17">
        <v>30</v>
      </c>
      <c r="F6" s="10">
        <f>C6*E6</f>
        <v>1002</v>
      </c>
    </row>
    <row r="7" ht="12.75">
      <c r="A7" s="10"/>
      <c r="B7" s="11" t="s">
        <v>49</v>
      </c>
      <c r="C7" s="10">
        <v>33.4</v>
      </c>
      <c r="D7" s="11" t="s">
        <v>12</v>
      </c>
      <c r="E7" s="17">
        <v>30</v>
      </c>
      <c r="F7" s="10">
        <f>C7*E7</f>
        <v>1002</v>
      </c>
    </row>
    <row r="8" ht="12.75">
      <c r="A8" s="10"/>
      <c r="B8" s="11" t="s">
        <v>50</v>
      </c>
      <c r="C8" s="10">
        <v>33.4</v>
      </c>
      <c r="D8" s="11" t="s">
        <v>12</v>
      </c>
      <c r="E8" s="17">
        <v>40</v>
      </c>
      <c r="F8" s="10">
        <f>C8*E8</f>
        <v>1336</v>
      </c>
    </row>
    <row r="9" ht="12.75">
      <c r="A9" s="10"/>
      <c r="B9" s="11" t="s">
        <v>51</v>
      </c>
      <c r="C9" s="10">
        <v>33.4</v>
      </c>
      <c r="D9" s="11" t="s">
        <v>12</v>
      </c>
      <c r="E9" s="10">
        <v>40</v>
      </c>
      <c r="F9" s="10">
        <f>C9*E9</f>
        <v>1336</v>
      </c>
    </row>
    <row r="10" ht="12.75">
      <c r="A10" s="10"/>
      <c r="B10" s="11" t="s">
        <v>52</v>
      </c>
      <c r="C10" s="10">
        <v>1</v>
      </c>
      <c r="D10" s="11" t="s">
        <v>37</v>
      </c>
      <c r="E10" s="10">
        <v>10000</v>
      </c>
      <c r="F10" s="15">
        <v>0</v>
      </c>
    </row>
    <row r="11" ht="12.75">
      <c r="A11" s="10"/>
      <c r="B11" s="10"/>
      <c r="C11" s="4"/>
      <c r="D11" s="4"/>
      <c r="E11" s="4"/>
    </row>
    <row r="12" ht="12.75">
      <c r="A12" s="4"/>
      <c r="B12" s="6" t="s">
        <v>53</v>
      </c>
      <c r="C12" s="4"/>
      <c r="D12" s="5"/>
      <c r="E12" s="16"/>
    </row>
    <row r="13" ht="12.75">
      <c r="A13" s="4"/>
      <c r="B13" s="5" t="s">
        <v>54</v>
      </c>
      <c r="C13" s="10">
        <v>1</v>
      </c>
      <c r="D13" s="11" t="s">
        <v>37</v>
      </c>
      <c r="E13" s="10">
        <v>2500</v>
      </c>
      <c r="F13" s="15">
        <v>0</v>
      </c>
    </row>
    <row r="14" ht="12.75">
      <c r="A14" s="10"/>
      <c r="B14" s="11" t="s">
        <v>55</v>
      </c>
      <c r="C14" s="10">
        <v>33.4</v>
      </c>
      <c r="D14" s="11" t="s">
        <v>12</v>
      </c>
      <c r="E14" s="10">
        <v>100</v>
      </c>
      <c r="F14" s="15">
        <v>0</v>
      </c>
    </row>
    <row r="15" ht="12.75">
      <c r="A15" s="10"/>
      <c r="B15" s="11" t="s">
        <v>56</v>
      </c>
      <c r="C15" s="10">
        <v>1</v>
      </c>
      <c r="D15" s="11" t="s">
        <v>37</v>
      </c>
      <c r="E15" s="10">
        <v>6563.6</v>
      </c>
      <c r="F15" s="10">
        <f>C15*E15</f>
        <v>6563.6</v>
      </c>
    </row>
    <row r="16" ht="12.75">
      <c r="A16" s="10"/>
      <c r="B16" s="10"/>
      <c r="C16" s="4"/>
      <c r="D16" s="4"/>
      <c r="E16" s="4"/>
    </row>
    <row r="17" ht="12.75">
      <c r="A17" s="4"/>
      <c r="B17" s="7" t="s">
        <v>57</v>
      </c>
      <c r="C17" s="4"/>
      <c r="D17" s="5"/>
      <c r="E17" s="4"/>
    </row>
    <row r="18" ht="12.75">
      <c r="A18" s="4"/>
      <c r="B18" s="5" t="s">
        <v>58</v>
      </c>
      <c r="C18" s="10">
        <v>33.4</v>
      </c>
      <c r="D18" s="11" t="s">
        <v>12</v>
      </c>
      <c r="E18" s="10">
        <v>20</v>
      </c>
      <c r="F18" s="15">
        <v>0</v>
      </c>
    </row>
    <row r="19" ht="12.75">
      <c r="A19" s="10"/>
      <c r="B19" s="11" t="s">
        <v>59</v>
      </c>
      <c r="C19" s="10">
        <v>33.4</v>
      </c>
      <c r="D19" s="11" t="s">
        <v>12</v>
      </c>
      <c r="E19" s="10">
        <v>30</v>
      </c>
      <c r="F19" s="15">
        <v>0</v>
      </c>
    </row>
    <row r="20" ht="12.75">
      <c r="B20" s="6" t="s">
        <v>3</v>
      </c>
      <c r="F20" s="9">
        <f>SUM(F2:F19)</f>
        <v>11823.6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48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61</v>
      </c>
      <c r="B1"/>
      <c r="C1"/>
    </row>
    <row r="2" ht="12.75">
      <c r="A2" s="2" t="s">
        <v>1</v>
      </c>
      <c r="B2" s="2" t="s">
        <v>2</v>
      </c>
      <c r="C2" s="3" t="s">
        <v>7</v>
      </c>
      <c r="D2" s="3" t="s">
        <v>8</v>
      </c>
      <c r="E2" s="3" t="s">
        <v>9</v>
      </c>
      <c r="F2" s="3" t="s">
        <v>3</v>
      </c>
    </row>
    <row r="3" ht="12.75">
      <c r="A3" s="4"/>
      <c r="B3" s="6" t="s">
        <v>62</v>
      </c>
      <c r="C3" s="4"/>
      <c r="D3" s="5"/>
      <c r="E3" s="4"/>
    </row>
    <row r="4" ht="12.75">
      <c r="A4" s="4"/>
      <c r="B4" s="5" t="s">
        <v>63</v>
      </c>
      <c r="C4" s="10">
        <v>500</v>
      </c>
      <c r="D4" s="11" t="s">
        <v>64</v>
      </c>
      <c r="E4" s="10">
        <v>12</v>
      </c>
      <c r="F4" s="10">
        <f>C4*E4</f>
        <v>6000</v>
      </c>
    </row>
    <row r="5" ht="12.75">
      <c r="A5" s="10"/>
      <c r="B5" s="11" t="s">
        <v>65</v>
      </c>
      <c r="C5" s="10">
        <v>0</v>
      </c>
      <c r="D5" s="11" t="s">
        <v>64</v>
      </c>
      <c r="E5" s="10">
        <v>60</v>
      </c>
      <c r="F5" s="10">
        <f>C5*E5</f>
        <v>0</v>
      </c>
    </row>
    <row r="6" ht="12.75">
      <c r="A6" s="10"/>
      <c r="B6" s="10"/>
      <c r="C6" s="4"/>
      <c r="D6" s="4"/>
      <c r="E6" s="4"/>
    </row>
    <row r="7" ht="12.75">
      <c r="A7" s="4"/>
      <c r="B7" s="7" t="s">
        <v>66</v>
      </c>
      <c r="C7" s="4"/>
      <c r="D7" s="5"/>
      <c r="E7" s="4"/>
    </row>
    <row r="8" ht="12.75">
      <c r="A8" s="4"/>
      <c r="B8" s="5" t="s">
        <v>67</v>
      </c>
      <c r="C8" s="10">
        <v>0</v>
      </c>
      <c r="D8" s="11" t="s">
        <v>68</v>
      </c>
      <c r="E8" s="10">
        <v>200</v>
      </c>
      <c r="F8" s="10">
        <f>C8*E8</f>
        <v>0</v>
      </c>
    </row>
    <row r="9" ht="12.75">
      <c r="A9" s="10"/>
      <c r="B9" s="11" t="s">
        <v>69</v>
      </c>
      <c r="C9" s="10">
        <v>0</v>
      </c>
      <c r="D9" s="11" t="s">
        <v>37</v>
      </c>
      <c r="E9" s="10">
        <v>500</v>
      </c>
      <c r="F9" s="10">
        <f>C9*E9</f>
        <v>0</v>
      </c>
    </row>
    <row r="10" ht="12.75">
      <c r="A10" s="10"/>
      <c r="B10" s="10"/>
      <c r="C10" s="4"/>
      <c r="D10" s="4"/>
      <c r="E10" s="4"/>
    </row>
    <row r="11" ht="12.75">
      <c r="A11" s="4"/>
      <c r="B11" s="7" t="s">
        <v>70</v>
      </c>
      <c r="C11" s="4"/>
      <c r="D11" s="5"/>
      <c r="E11" s="4"/>
    </row>
    <row r="12" ht="12.75">
      <c r="A12" s="4"/>
      <c r="B12" s="5" t="s">
        <v>71</v>
      </c>
      <c r="C12" s="10">
        <v>150</v>
      </c>
      <c r="D12" s="11" t="s">
        <v>68</v>
      </c>
      <c r="E12" s="10">
        <v>1750</v>
      </c>
      <c r="F12" s="15">
        <v>0</v>
      </c>
    </row>
    <row r="13" ht="12.75">
      <c r="A13" s="10"/>
      <c r="B13" s="11" t="s">
        <v>72</v>
      </c>
      <c r="C13" s="10">
        <v>3.4</v>
      </c>
      <c r="D13" s="11" t="s">
        <v>12</v>
      </c>
      <c r="E13" s="10">
        <v>765</v>
      </c>
      <c r="F13" s="15">
        <v>0</v>
      </c>
    </row>
    <row r="14" ht="12.75">
      <c r="A14" s="10"/>
      <c r="B14" s="10"/>
      <c r="C14" s="4"/>
      <c r="D14" s="4"/>
      <c r="E14" s="4"/>
    </row>
    <row r="15" ht="12.75">
      <c r="A15" s="4"/>
      <c r="B15" s="7" t="s">
        <v>73</v>
      </c>
      <c r="C15" s="4"/>
      <c r="D15" s="5"/>
      <c r="E15" s="4"/>
    </row>
    <row r="16" ht="12.75">
      <c r="A16" s="4"/>
      <c r="B16" s="5" t="s">
        <v>74</v>
      </c>
      <c r="C16" s="10">
        <v>0</v>
      </c>
      <c r="D16" s="11" t="s">
        <v>68</v>
      </c>
      <c r="E16" s="13">
        <v>8.5</v>
      </c>
      <c r="F16" s="10">
        <f>C16*E16</f>
        <v>0</v>
      </c>
    </row>
    <row r="17" ht="12.75">
      <c r="A17" s="10"/>
      <c r="B17" s="11" t="s">
        <v>75</v>
      </c>
      <c r="C17" s="13">
        <v>0</v>
      </c>
      <c r="D17" s="14" t="s">
        <v>68</v>
      </c>
      <c r="E17" s="13">
        <v>9</v>
      </c>
      <c r="F17" s="10">
        <f>C17*E17</f>
        <v>0</v>
      </c>
    </row>
    <row r="18" ht="12.75">
      <c r="A18" s="10"/>
      <c r="B18" s="11" t="s">
        <v>76</v>
      </c>
      <c r="C18" s="13">
        <v>1223.39</v>
      </c>
      <c r="D18" s="14" t="s">
        <v>68</v>
      </c>
      <c r="E18" s="13">
        <v>12</v>
      </c>
      <c r="F18" s="10">
        <f>C18*E18</f>
        <v>14680.68</v>
      </c>
    </row>
    <row r="19" ht="12.75">
      <c r="A19" s="10"/>
      <c r="B19" s="11" t="s">
        <v>77</v>
      </c>
      <c r="C19" s="10">
        <v>0</v>
      </c>
      <c r="D19" s="11" t="s">
        <v>68</v>
      </c>
      <c r="E19" s="13">
        <v>15</v>
      </c>
      <c r="F19" s="10">
        <f>C19*E19</f>
        <v>0</v>
      </c>
    </row>
    <row r="20" ht="12.75">
      <c r="A20" s="10"/>
      <c r="B20" s="11" t="s">
        <v>78</v>
      </c>
      <c r="C20" s="10">
        <v>0</v>
      </c>
      <c r="D20" s="11" t="s">
        <v>68</v>
      </c>
      <c r="E20" s="13">
        <v>21</v>
      </c>
      <c r="F20" s="10">
        <f>C20*E20</f>
        <v>0</v>
      </c>
    </row>
    <row r="21" ht="12.75">
      <c r="A21" s="10"/>
      <c r="B21" s="11" t="s">
        <v>79</v>
      </c>
      <c r="C21" s="10">
        <v>0</v>
      </c>
      <c r="D21" s="11" t="s">
        <v>68</v>
      </c>
      <c r="E21" s="13">
        <v>4</v>
      </c>
      <c r="F21" s="10">
        <f>C21*E21</f>
        <v>0</v>
      </c>
    </row>
    <row r="22" ht="12.75">
      <c r="A22" s="10"/>
      <c r="B22" s="11" t="s">
        <v>80</v>
      </c>
      <c r="C22" s="13">
        <v>1223.39</v>
      </c>
      <c r="D22" s="14" t="s">
        <v>68</v>
      </c>
      <c r="E22" s="13">
        <v>10.0408700414422</v>
      </c>
      <c r="F22" s="10">
        <f>C22*E22</f>
        <v>12283.9</v>
      </c>
    </row>
    <row r="23" ht="12.75">
      <c r="A23" s="10"/>
      <c r="B23" s="10"/>
      <c r="C23" s="4"/>
      <c r="D23" s="4"/>
      <c r="E23" s="4"/>
    </row>
    <row r="24" ht="12.75">
      <c r="A24" s="4"/>
      <c r="B24" s="7" t="s">
        <v>81</v>
      </c>
      <c r="C24" s="4"/>
      <c r="D24" s="4"/>
      <c r="E24" s="4"/>
    </row>
    <row r="25" ht="12.75">
      <c r="A25" s="4"/>
      <c r="B25" s="5" t="s">
        <v>82</v>
      </c>
      <c r="C25" s="10">
        <v>0</v>
      </c>
      <c r="D25" s="11" t="s">
        <v>68</v>
      </c>
      <c r="E25" s="13">
        <v>13</v>
      </c>
      <c r="F25" s="10">
        <f>C25*E25</f>
        <v>0</v>
      </c>
    </row>
    <row r="26" ht="12.75">
      <c r="A26" s="10"/>
      <c r="B26" s="11" t="s">
        <v>83</v>
      </c>
      <c r="C26" s="10">
        <v>0</v>
      </c>
      <c r="D26" s="11" t="s">
        <v>68</v>
      </c>
      <c r="E26" s="13">
        <v>14</v>
      </c>
      <c r="F26" s="10">
        <f>C26*E26</f>
        <v>0</v>
      </c>
    </row>
    <row r="27" ht="12.75">
      <c r="A27" s="10"/>
      <c r="B27" s="11" t="s">
        <v>84</v>
      </c>
      <c r="C27" s="10">
        <v>0</v>
      </c>
      <c r="D27" s="11" t="s">
        <v>68</v>
      </c>
      <c r="E27" s="13">
        <v>17</v>
      </c>
      <c r="F27" s="10">
        <f>C27*E27</f>
        <v>0</v>
      </c>
    </row>
    <row r="28" ht="12.75">
      <c r="A28" s="10"/>
      <c r="B28" s="11" t="s">
        <v>85</v>
      </c>
      <c r="C28" s="10">
        <v>0</v>
      </c>
      <c r="D28" s="11" t="s">
        <v>68</v>
      </c>
      <c r="E28" s="13">
        <v>20</v>
      </c>
      <c r="F28" s="10">
        <f>C28*E28</f>
        <v>0</v>
      </c>
    </row>
    <row r="29" ht="12.75">
      <c r="A29" s="10"/>
      <c r="B29" s="11" t="s">
        <v>86</v>
      </c>
      <c r="C29" s="10">
        <v>0</v>
      </c>
      <c r="D29" s="11" t="s">
        <v>68</v>
      </c>
      <c r="E29" s="13">
        <v>27.5</v>
      </c>
      <c r="F29" s="10">
        <f>C29*E29</f>
        <v>0</v>
      </c>
    </row>
    <row r="30" ht="12.75">
      <c r="A30" s="10"/>
      <c r="B30" s="11"/>
      <c r="C30" s="4"/>
      <c r="D30" s="4"/>
      <c r="E30" s="4"/>
    </row>
    <row r="31" ht="12.75">
      <c r="A31" s="4"/>
      <c r="B31" s="7" t="s">
        <v>87</v>
      </c>
      <c r="C31" s="4"/>
      <c r="D31" s="4"/>
      <c r="E31" s="4"/>
    </row>
    <row r="32" ht="12.75">
      <c r="A32" s="4"/>
      <c r="B32" s="5" t="s">
        <v>88</v>
      </c>
      <c r="C32" s="10">
        <v>6</v>
      </c>
      <c r="D32" s="11" t="s">
        <v>37</v>
      </c>
      <c r="E32" s="10">
        <v>40</v>
      </c>
      <c r="F32" s="10">
        <f>C32*E32</f>
        <v>240</v>
      </c>
    </row>
    <row r="33" ht="12.75">
      <c r="A33" s="10"/>
      <c r="B33" s="11" t="s">
        <v>89</v>
      </c>
      <c r="C33" s="10">
        <v>6</v>
      </c>
      <c r="D33" s="11" t="s">
        <v>37</v>
      </c>
      <c r="E33" s="10">
        <v>40</v>
      </c>
      <c r="F33" s="10">
        <f>C33*E33</f>
        <v>240</v>
      </c>
    </row>
    <row r="34" ht="12.75">
      <c r="A34" s="10"/>
      <c r="B34" s="11" t="s">
        <v>90</v>
      </c>
      <c r="C34" s="10">
        <v>2</v>
      </c>
      <c r="D34" s="11" t="s">
        <v>37</v>
      </c>
      <c r="E34" s="10">
        <v>250</v>
      </c>
      <c r="F34" s="10">
        <f>C34*E34</f>
        <v>500</v>
      </c>
    </row>
    <row r="35" ht="12.75">
      <c r="A35" s="10"/>
      <c r="B35" s="10"/>
      <c r="C35" s="4"/>
      <c r="D35" s="4"/>
      <c r="E35" s="4"/>
    </row>
    <row r="36" ht="12.75">
      <c r="A36" s="4"/>
      <c r="B36" s="7" t="s">
        <v>91</v>
      </c>
      <c r="C36" s="4"/>
      <c r="D36" s="5"/>
      <c r="E36" s="4"/>
    </row>
    <row r="37" ht="12.75">
      <c r="A37" s="4"/>
      <c r="B37" s="5" t="s">
        <v>92</v>
      </c>
      <c r="C37" s="10">
        <v>80</v>
      </c>
      <c r="D37" s="11" t="s">
        <v>64</v>
      </c>
      <c r="E37" s="10">
        <v>80</v>
      </c>
      <c r="F37" s="10">
        <f>C37*E37</f>
        <v>6400</v>
      </c>
    </row>
    <row r="38" ht="12.75">
      <c r="A38" s="10"/>
      <c r="B38" s="11" t="s">
        <v>93</v>
      </c>
      <c r="C38" s="10">
        <v>0</v>
      </c>
      <c r="D38" s="11" t="s">
        <v>64</v>
      </c>
      <c r="E38" s="10">
        <v>80</v>
      </c>
      <c r="F38" s="10">
        <f>C38*E38</f>
        <v>0</v>
      </c>
    </row>
    <row r="39" ht="12.75">
      <c r="A39" s="10"/>
      <c r="B39" s="10"/>
      <c r="C39" s="4"/>
      <c r="D39" s="4"/>
      <c r="E39" s="4"/>
    </row>
    <row r="40" ht="12.75">
      <c r="A40" s="4"/>
      <c r="B40" s="7" t="s">
        <v>94</v>
      </c>
      <c r="C40" s="4"/>
      <c r="D40" s="4"/>
      <c r="E40" s="4"/>
    </row>
    <row r="41" ht="12.75">
      <c r="A41" s="4"/>
      <c r="B41" s="5" t="s">
        <v>95</v>
      </c>
      <c r="C41" s="10">
        <v>0</v>
      </c>
      <c r="D41" s="11" t="s">
        <v>64</v>
      </c>
      <c r="E41" s="13">
        <v>1</v>
      </c>
      <c r="F41" s="10">
        <f>C41*E41</f>
        <v>0</v>
      </c>
    </row>
    <row r="42" ht="12.75">
      <c r="A42" s="10"/>
      <c r="B42" s="11" t="s">
        <v>96</v>
      </c>
      <c r="C42" s="10">
        <v>500</v>
      </c>
      <c r="D42" s="11" t="s">
        <v>64</v>
      </c>
      <c r="E42" s="13">
        <v>1.75</v>
      </c>
      <c r="F42" s="10">
        <f>C42*E42</f>
        <v>875</v>
      </c>
    </row>
    <row r="43" ht="12.75">
      <c r="A43" s="10"/>
      <c r="B43" s="11" t="s">
        <v>97</v>
      </c>
      <c r="C43" s="10">
        <v>0</v>
      </c>
      <c r="D43" s="11" t="s">
        <v>64</v>
      </c>
      <c r="E43" s="13">
        <v>2.5</v>
      </c>
      <c r="F43" s="10">
        <f>C43*E43</f>
        <v>0</v>
      </c>
    </row>
    <row r="44" ht="12.75">
      <c r="A44" s="10"/>
      <c r="B44" s="11" t="s">
        <v>98</v>
      </c>
      <c r="C44" s="10">
        <v>0</v>
      </c>
      <c r="D44" s="11" t="s">
        <v>64</v>
      </c>
      <c r="E44" s="13">
        <v>8</v>
      </c>
      <c r="F44" s="10">
        <f>C44*E44</f>
        <v>0</v>
      </c>
    </row>
    <row r="45" ht="12.75">
      <c r="A45" s="10"/>
      <c r="B45" s="11" t="s">
        <v>99</v>
      </c>
      <c r="C45" s="10">
        <v>0</v>
      </c>
      <c r="D45" s="11" t="s">
        <v>37</v>
      </c>
      <c r="E45" s="13">
        <v>1280.4</v>
      </c>
      <c r="F45" s="10">
        <f>C45*E45</f>
        <v>0</v>
      </c>
    </row>
    <row r="46" ht="12.75">
      <c r="A46" s="10"/>
      <c r="B46" s="11" t="s">
        <v>100</v>
      </c>
      <c r="C46" s="10">
        <v>0</v>
      </c>
      <c r="D46" s="11" t="s">
        <v>37</v>
      </c>
      <c r="E46" s="13">
        <v>1750</v>
      </c>
      <c r="F46" s="10">
        <f>C46*E46</f>
        <v>0</v>
      </c>
    </row>
    <row r="47" ht="12.75">
      <c r="A47" s="10"/>
      <c r="B47" s="11" t="s">
        <v>101</v>
      </c>
      <c r="C47" s="10">
        <v>0</v>
      </c>
      <c r="D47" s="11" t="s">
        <v>37</v>
      </c>
      <c r="E47" s="13">
        <v>45</v>
      </c>
      <c r="F47" s="10">
        <f>C47*E47</f>
        <v>0</v>
      </c>
    </row>
    <row r="48" ht="12.75">
      <c r="B48" s="6" t="s">
        <v>3</v>
      </c>
      <c r="F48" s="9">
        <f>SUM(F2:F47)</f>
        <v>41219.58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53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103</v>
      </c>
      <c r="B1"/>
      <c r="C1"/>
    </row>
    <row r="2" ht="12.75">
      <c r="A2" s="2" t="s">
        <v>1</v>
      </c>
      <c r="B2" s="2" t="s">
        <v>2</v>
      </c>
      <c r="C2" s="3" t="s">
        <v>7</v>
      </c>
      <c r="D2" s="3" t="s">
        <v>8</v>
      </c>
      <c r="E2" s="3" t="s">
        <v>9</v>
      </c>
      <c r="F2" s="3" t="s">
        <v>3</v>
      </c>
    </row>
    <row r="3" ht="12.75">
      <c r="A3" s="4"/>
      <c r="B3" s="7" t="s">
        <v>104</v>
      </c>
      <c r="C3" s="4"/>
      <c r="D3" s="5"/>
      <c r="E3" s="4"/>
    </row>
    <row r="4" ht="12.75">
      <c r="A4" s="4"/>
      <c r="B4" s="7" t="s">
        <v>105</v>
      </c>
      <c r="C4" s="4"/>
      <c r="D4" s="5"/>
      <c r="E4" s="4"/>
    </row>
    <row r="5" ht="12.75">
      <c r="A5" s="4"/>
      <c r="B5" s="5" t="s">
        <v>106</v>
      </c>
      <c r="C5" s="10">
        <v>33.4</v>
      </c>
      <c r="D5" s="11" t="s">
        <v>12</v>
      </c>
      <c r="E5" s="10">
        <v>84</v>
      </c>
      <c r="F5" s="10">
        <f>C5*E5</f>
        <v>2805.6</v>
      </c>
    </row>
    <row r="6" ht="12.75">
      <c r="A6" s="10"/>
      <c r="B6" s="11" t="s">
        <v>107</v>
      </c>
      <c r="C6" s="10">
        <v>33.4</v>
      </c>
      <c r="D6" s="11" t="s">
        <v>12</v>
      </c>
      <c r="E6" s="10">
        <v>105</v>
      </c>
      <c r="F6" s="15">
        <v>0</v>
      </c>
    </row>
    <row r="7" ht="12.75">
      <c r="A7" s="10"/>
      <c r="B7" s="11" t="s">
        <v>108</v>
      </c>
      <c r="C7" s="10">
        <v>1</v>
      </c>
      <c r="D7" s="11" t="s">
        <v>109</v>
      </c>
      <c r="E7" s="10">
        <v>530</v>
      </c>
      <c r="F7" s="10">
        <f>C7*E7</f>
        <v>530</v>
      </c>
    </row>
    <row r="8" ht="12.75">
      <c r="A8" s="10"/>
      <c r="B8" s="10"/>
      <c r="C8" s="4"/>
      <c r="D8" s="4"/>
      <c r="E8" s="4"/>
    </row>
    <row r="9" ht="12.75">
      <c r="A9" s="4"/>
      <c r="B9" s="7" t="s">
        <v>110</v>
      </c>
      <c r="C9" s="4"/>
      <c r="D9" s="4"/>
      <c r="E9" s="4"/>
    </row>
    <row r="10" ht="12.75">
      <c r="A10" s="4"/>
      <c r="B10" s="5" t="s">
        <v>111</v>
      </c>
      <c r="C10" s="10">
        <v>33.4</v>
      </c>
      <c r="D10" s="11" t="s">
        <v>12</v>
      </c>
      <c r="E10" s="10">
        <v>70</v>
      </c>
      <c r="F10" s="15">
        <v>0</v>
      </c>
    </row>
    <row r="11" ht="12.75">
      <c r="A11" s="10"/>
      <c r="B11" s="11" t="s">
        <v>112</v>
      </c>
      <c r="C11" s="10">
        <v>33.4</v>
      </c>
      <c r="D11" s="11" t="s">
        <v>12</v>
      </c>
      <c r="E11" s="10">
        <v>98</v>
      </c>
      <c r="F11" s="15">
        <v>0</v>
      </c>
    </row>
    <row r="12" ht="12.75">
      <c r="A12" s="10"/>
      <c r="B12" s="11" t="s">
        <v>113</v>
      </c>
      <c r="C12" s="10">
        <v>33.4</v>
      </c>
      <c r="D12" s="11" t="s">
        <v>12</v>
      </c>
      <c r="E12" s="10">
        <v>105</v>
      </c>
      <c r="F12" s="10">
        <f>C12*E12</f>
        <v>3507</v>
      </c>
    </row>
    <row r="13" ht="12.75">
      <c r="A13" s="10"/>
      <c r="B13" s="11" t="s">
        <v>114</v>
      </c>
      <c r="C13" s="10">
        <v>0</v>
      </c>
      <c r="D13" s="11" t="s">
        <v>109</v>
      </c>
      <c r="E13" s="10">
        <v>530</v>
      </c>
      <c r="F13" s="10">
        <f>C13*E13</f>
        <v>0</v>
      </c>
    </row>
    <row r="14" ht="12.75">
      <c r="A14" s="10"/>
      <c r="B14" s="11" t="s">
        <v>115</v>
      </c>
      <c r="C14" s="10">
        <v>1</v>
      </c>
      <c r="D14" s="11" t="s">
        <v>109</v>
      </c>
      <c r="E14" s="10">
        <v>840</v>
      </c>
      <c r="F14" s="10">
        <f>C14*E14</f>
        <v>840</v>
      </c>
    </row>
    <row r="15" ht="12.75">
      <c r="A15" s="10"/>
      <c r="B15" s="10"/>
      <c r="C15" s="4"/>
      <c r="D15" s="4"/>
      <c r="E15" s="4"/>
    </row>
    <row r="16" ht="12.75">
      <c r="A16" s="4"/>
      <c r="B16" s="7" t="s">
        <v>116</v>
      </c>
      <c r="C16" s="4"/>
      <c r="D16" s="4"/>
      <c r="E16" s="4"/>
    </row>
    <row r="17" ht="12.75">
      <c r="A17" s="4"/>
      <c r="B17" s="5" t="s">
        <v>117</v>
      </c>
      <c r="C17" s="10">
        <v>33.4</v>
      </c>
      <c r="D17" s="11" t="s">
        <v>12</v>
      </c>
      <c r="E17" s="10">
        <v>63</v>
      </c>
      <c r="F17" s="15">
        <v>0</v>
      </c>
    </row>
    <row r="18" ht="12.75">
      <c r="A18" s="10"/>
      <c r="B18" s="11" t="s">
        <v>118</v>
      </c>
      <c r="C18" s="10">
        <v>33.4</v>
      </c>
      <c r="D18" s="11" t="s">
        <v>12</v>
      </c>
      <c r="E18" s="10">
        <v>63</v>
      </c>
      <c r="F18" s="15">
        <v>0</v>
      </c>
    </row>
    <row r="19" ht="12.75">
      <c r="A19" s="10"/>
      <c r="B19" s="11" t="s">
        <v>119</v>
      </c>
      <c r="C19" s="10">
        <v>33.4</v>
      </c>
      <c r="D19" s="11" t="s">
        <v>12</v>
      </c>
      <c r="E19" s="10">
        <v>63</v>
      </c>
      <c r="F19" s="15">
        <v>0</v>
      </c>
    </row>
    <row r="20" ht="12.75">
      <c r="A20" s="10"/>
      <c r="B20" s="11" t="s">
        <v>120</v>
      </c>
      <c r="C20" s="10">
        <v>33.4</v>
      </c>
      <c r="D20" s="11" t="s">
        <v>12</v>
      </c>
      <c r="E20" s="10">
        <v>70</v>
      </c>
      <c r="F20" s="15">
        <v>0</v>
      </c>
    </row>
    <row r="21" ht="12.75">
      <c r="A21" s="10"/>
      <c r="B21" s="11" t="s">
        <v>121</v>
      </c>
      <c r="C21" s="10">
        <v>33.4</v>
      </c>
      <c r="D21" s="11" t="s">
        <v>12</v>
      </c>
      <c r="E21" s="10">
        <v>98</v>
      </c>
      <c r="F21" s="15">
        <v>0</v>
      </c>
    </row>
    <row r="22" ht="12.75">
      <c r="A22" s="10"/>
      <c r="B22" s="11" t="s">
        <v>122</v>
      </c>
      <c r="C22" s="10">
        <v>33.4</v>
      </c>
      <c r="D22" s="11" t="s">
        <v>12</v>
      </c>
      <c r="E22" s="10">
        <v>105</v>
      </c>
      <c r="F22" s="10">
        <f>C22*E22</f>
        <v>3507</v>
      </c>
    </row>
    <row r="23" ht="12.75">
      <c r="A23" s="10"/>
      <c r="B23" s="11" t="s">
        <v>123</v>
      </c>
      <c r="C23" s="10">
        <v>0</v>
      </c>
      <c r="D23" s="11" t="s">
        <v>109</v>
      </c>
      <c r="E23" s="10">
        <v>530</v>
      </c>
      <c r="F23" s="10">
        <f>C23*E23</f>
        <v>0</v>
      </c>
    </row>
    <row r="24" ht="12.75">
      <c r="A24" s="10"/>
      <c r="B24" s="11" t="s">
        <v>124</v>
      </c>
      <c r="C24" s="10">
        <v>0</v>
      </c>
      <c r="D24" s="11" t="s">
        <v>109</v>
      </c>
      <c r="E24" s="10">
        <v>750</v>
      </c>
      <c r="F24" s="10">
        <f>C24*E24</f>
        <v>0</v>
      </c>
    </row>
    <row r="25" ht="12.75">
      <c r="A25" s="10"/>
      <c r="B25" s="11" t="s">
        <v>125</v>
      </c>
      <c r="C25" s="10">
        <v>1</v>
      </c>
      <c r="D25" s="11" t="s">
        <v>109</v>
      </c>
      <c r="E25" s="10">
        <v>840</v>
      </c>
      <c r="F25" s="10">
        <f>C25*E25</f>
        <v>840</v>
      </c>
    </row>
    <row r="26" ht="12.75">
      <c r="A26" s="10"/>
      <c r="B26" s="10"/>
      <c r="C26" s="4"/>
      <c r="D26" s="4"/>
      <c r="E26" s="4"/>
    </row>
    <row r="27" ht="12.75">
      <c r="A27" s="4"/>
      <c r="B27" s="7" t="s">
        <v>126</v>
      </c>
      <c r="C27" s="4"/>
      <c r="D27" s="4"/>
      <c r="E27" s="4"/>
    </row>
    <row r="28" ht="12.75">
      <c r="A28" s="4"/>
      <c r="B28" s="5" t="s">
        <v>127</v>
      </c>
      <c r="C28" s="10">
        <v>33.4</v>
      </c>
      <c r="D28" s="11" t="s">
        <v>12</v>
      </c>
      <c r="E28" s="13">
        <v>24.5</v>
      </c>
      <c r="F28" s="15">
        <v>0</v>
      </c>
    </row>
    <row r="29" ht="12.75">
      <c r="A29" s="10"/>
      <c r="B29" s="11" t="s">
        <v>128</v>
      </c>
      <c r="C29" s="10">
        <v>33.4</v>
      </c>
      <c r="D29" s="11" t="s">
        <v>12</v>
      </c>
      <c r="E29" s="13">
        <v>24.5</v>
      </c>
      <c r="F29" s="15">
        <v>0</v>
      </c>
    </row>
    <row r="30" ht="12.75">
      <c r="A30" s="10"/>
      <c r="B30" s="11" t="s">
        <v>129</v>
      </c>
      <c r="C30" s="10">
        <v>0</v>
      </c>
      <c r="D30" s="11" t="s">
        <v>109</v>
      </c>
      <c r="E30" s="10">
        <v>530</v>
      </c>
      <c r="F30" s="10">
        <f>C30*E30</f>
        <v>0</v>
      </c>
    </row>
    <row r="31" ht="12.75">
      <c r="A31" s="10"/>
      <c r="B31" s="10"/>
      <c r="C31" s="4"/>
      <c r="D31" s="4"/>
      <c r="E31" s="4"/>
    </row>
    <row r="32" ht="12.75">
      <c r="A32" s="4"/>
      <c r="B32" s="7" t="s">
        <v>130</v>
      </c>
      <c r="C32" s="4"/>
      <c r="D32" s="4"/>
      <c r="E32" s="4"/>
    </row>
    <row r="33" ht="12.75">
      <c r="A33" s="4"/>
      <c r="B33" s="5" t="s">
        <v>131</v>
      </c>
      <c r="C33" s="10">
        <v>33.4</v>
      </c>
      <c r="D33" s="11" t="s">
        <v>12</v>
      </c>
      <c r="E33" s="10">
        <v>91</v>
      </c>
      <c r="F33" s="15">
        <v>0</v>
      </c>
    </row>
    <row r="34" ht="12.75">
      <c r="A34" s="10"/>
      <c r="B34" s="11" t="s">
        <v>132</v>
      </c>
      <c r="C34" s="10">
        <v>33.4</v>
      </c>
      <c r="D34" s="11" t="s">
        <v>12</v>
      </c>
      <c r="E34" s="10">
        <v>105</v>
      </c>
      <c r="F34" s="15">
        <v>0</v>
      </c>
    </row>
    <row r="35" ht="12.75">
      <c r="A35" s="10"/>
      <c r="B35" s="11" t="s">
        <v>133</v>
      </c>
      <c r="C35" s="10">
        <v>33.4</v>
      </c>
      <c r="D35" s="11" t="s">
        <v>12</v>
      </c>
      <c r="E35" s="10">
        <v>105</v>
      </c>
      <c r="F35" s="15">
        <v>0</v>
      </c>
    </row>
    <row r="36" ht="12.75">
      <c r="A36" s="10"/>
      <c r="B36" s="11" t="s">
        <v>134</v>
      </c>
      <c r="C36" s="10">
        <v>33.4</v>
      </c>
      <c r="D36" s="11" t="s">
        <v>12</v>
      </c>
      <c r="E36" s="10">
        <v>112</v>
      </c>
      <c r="F36" s="10">
        <f>C36*E36</f>
        <v>3740.8</v>
      </c>
    </row>
    <row r="37" ht="12.75">
      <c r="A37" s="10"/>
      <c r="B37" s="11" t="s">
        <v>135</v>
      </c>
      <c r="C37" s="10">
        <v>33.4</v>
      </c>
      <c r="D37" s="11" t="s">
        <v>12</v>
      </c>
      <c r="E37" s="10">
        <v>175</v>
      </c>
      <c r="F37" s="15">
        <v>0</v>
      </c>
    </row>
    <row r="38" ht="12.75">
      <c r="A38" s="10"/>
      <c r="B38" s="11" t="s">
        <v>136</v>
      </c>
      <c r="C38" s="10">
        <v>33.4</v>
      </c>
      <c r="D38" s="11" t="s">
        <v>12</v>
      </c>
      <c r="E38" s="10">
        <v>182</v>
      </c>
      <c r="F38" s="15">
        <v>0</v>
      </c>
    </row>
    <row r="39" ht="12.75">
      <c r="A39" s="10"/>
      <c r="B39" s="11" t="s">
        <v>137</v>
      </c>
      <c r="C39" s="10">
        <v>33.4</v>
      </c>
      <c r="D39" s="11" t="s">
        <v>12</v>
      </c>
      <c r="E39" s="10">
        <v>63</v>
      </c>
      <c r="F39" s="15">
        <v>0</v>
      </c>
    </row>
    <row r="40" ht="12.75">
      <c r="A40" s="10"/>
      <c r="B40" s="11" t="s">
        <v>138</v>
      </c>
      <c r="C40" s="10">
        <v>33.4</v>
      </c>
      <c r="D40" s="11" t="s">
        <v>12</v>
      </c>
      <c r="E40" s="10">
        <v>70</v>
      </c>
      <c r="F40" s="15">
        <v>0</v>
      </c>
    </row>
    <row r="41" ht="12.75">
      <c r="A41" s="10"/>
      <c r="B41" s="11" t="s">
        <v>139</v>
      </c>
      <c r="C41" s="10">
        <v>16.7</v>
      </c>
      <c r="D41" s="11" t="s">
        <v>140</v>
      </c>
      <c r="E41" s="10">
        <v>250</v>
      </c>
      <c r="F41" s="15">
        <v>0</v>
      </c>
    </row>
    <row r="42" ht="12.75">
      <c r="A42" s="10"/>
      <c r="B42" s="11" t="s">
        <v>141</v>
      </c>
      <c r="C42" s="10">
        <v>1</v>
      </c>
      <c r="D42" s="11" t="s">
        <v>109</v>
      </c>
      <c r="E42" s="10">
        <v>530</v>
      </c>
      <c r="F42" s="10">
        <f>C42*E42</f>
        <v>530</v>
      </c>
    </row>
    <row r="43" ht="12.75">
      <c r="A43" s="10"/>
      <c r="B43" s="11" t="s">
        <v>142</v>
      </c>
      <c r="C43" s="10">
        <v>33.4</v>
      </c>
      <c r="D43" s="11" t="s">
        <v>12</v>
      </c>
      <c r="E43" s="10">
        <v>70</v>
      </c>
      <c r="F43" s="15">
        <v>0</v>
      </c>
    </row>
    <row r="44" ht="12.75">
      <c r="A44" s="10"/>
      <c r="B44" s="10"/>
      <c r="C44" s="4"/>
      <c r="D44" s="4"/>
      <c r="E44" s="4"/>
    </row>
    <row r="45" ht="12.75">
      <c r="A45" s="4"/>
      <c r="B45" s="7" t="s">
        <v>143</v>
      </c>
      <c r="C45" s="4"/>
      <c r="D45" s="4"/>
      <c r="E45" s="4"/>
    </row>
    <row r="46" ht="12.75">
      <c r="A46" s="4"/>
      <c r="B46" s="5" t="s">
        <v>144</v>
      </c>
      <c r="C46" s="10">
        <v>40</v>
      </c>
      <c r="D46" s="11" t="s">
        <v>64</v>
      </c>
      <c r="E46" s="10">
        <v>80</v>
      </c>
      <c r="F46" s="10">
        <f>C46*E46</f>
        <v>3200</v>
      </c>
    </row>
    <row r="47" ht="12.75">
      <c r="A47" s="10"/>
      <c r="B47" s="11" t="s">
        <v>145</v>
      </c>
      <c r="C47" s="10">
        <v>0</v>
      </c>
      <c r="D47" s="11" t="s">
        <v>64</v>
      </c>
      <c r="E47" s="10">
        <v>80</v>
      </c>
      <c r="F47" s="10">
        <f>C47*E47</f>
        <v>0</v>
      </c>
    </row>
    <row r="48" ht="12.75">
      <c r="A48" s="10"/>
      <c r="B48" s="11" t="s">
        <v>146</v>
      </c>
      <c r="C48" s="10">
        <v>0</v>
      </c>
      <c r="D48" s="11" t="s">
        <v>37</v>
      </c>
      <c r="E48" s="10">
        <v>6240</v>
      </c>
      <c r="F48" s="10">
        <f>C48*E48</f>
        <v>0</v>
      </c>
    </row>
    <row r="49" ht="12.75">
      <c r="A49" s="10"/>
      <c r="B49" s="11" t="s">
        <v>147</v>
      </c>
      <c r="C49" s="10">
        <v>0</v>
      </c>
      <c r="D49" s="11" t="s">
        <v>37</v>
      </c>
      <c r="E49" s="10">
        <v>50000</v>
      </c>
      <c r="F49" s="10">
        <f>C49*E49</f>
        <v>0</v>
      </c>
    </row>
    <row r="50" ht="12.75">
      <c r="A50" s="10"/>
      <c r="B50" s="10"/>
      <c r="C50" s="4"/>
      <c r="D50" s="4"/>
      <c r="E50" s="4"/>
    </row>
    <row r="51" ht="12.75">
      <c r="A51" s="4"/>
      <c r="B51" s="7" t="s">
        <v>148</v>
      </c>
      <c r="C51" s="4"/>
      <c r="D51" s="4"/>
      <c r="E51" s="4"/>
    </row>
    <row r="52" ht="12.75">
      <c r="A52" s="4"/>
      <c r="B52" s="5" t="s">
        <v>149</v>
      </c>
      <c r="C52" s="10">
        <v>1</v>
      </c>
      <c r="D52" s="11" t="s">
        <v>12</v>
      </c>
      <c r="E52" s="13">
        <v>5000</v>
      </c>
      <c r="F52" s="10">
        <f>C52*E52</f>
        <v>5000</v>
      </c>
    </row>
    <row r="53" ht="12.75">
      <c r="B53" s="6" t="s">
        <v>3</v>
      </c>
      <c r="F53" s="9">
        <f>SUM(F2:F52)</f>
        <v>24500.4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19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151</v>
      </c>
      <c r="B1"/>
      <c r="C1"/>
    </row>
    <row r="2" ht="12.75">
      <c r="A2" s="2" t="s">
        <v>1</v>
      </c>
      <c r="B2" s="2" t="s">
        <v>2</v>
      </c>
      <c r="C2" s="3" t="s">
        <v>7</v>
      </c>
      <c r="D2" s="3" t="s">
        <v>8</v>
      </c>
      <c r="E2" s="3" t="s">
        <v>9</v>
      </c>
      <c r="F2" s="3" t="s">
        <v>3</v>
      </c>
    </row>
    <row r="3" ht="12.75">
      <c r="A3" s="4"/>
      <c r="B3" s="12" t="s">
        <v>152</v>
      </c>
      <c r="C3" s="4"/>
      <c r="D3" s="5"/>
      <c r="E3" s="4"/>
    </row>
    <row r="4" ht="12.75">
      <c r="A4" s="4"/>
      <c r="B4" s="5" t="s">
        <v>153</v>
      </c>
      <c r="C4" s="10">
        <v>33.4</v>
      </c>
      <c r="D4" s="11" t="s">
        <v>12</v>
      </c>
      <c r="E4" s="10">
        <v>50</v>
      </c>
      <c r="F4" s="15">
        <v>0</v>
      </c>
    </row>
    <row r="5" ht="12.75">
      <c r="A5" s="10"/>
      <c r="B5" s="11" t="s">
        <v>154</v>
      </c>
      <c r="C5" s="10">
        <v>33.4</v>
      </c>
      <c r="D5" s="11" t="s">
        <v>12</v>
      </c>
      <c r="E5" s="10">
        <v>125</v>
      </c>
      <c r="F5" s="10">
        <f>C5*E5</f>
        <v>4175</v>
      </c>
    </row>
    <row r="6" ht="12.75">
      <c r="A6" s="10"/>
      <c r="B6" s="11" t="s">
        <v>155</v>
      </c>
      <c r="C6" s="10">
        <v>33.4</v>
      </c>
      <c r="D6" s="11" t="s">
        <v>12</v>
      </c>
      <c r="E6" s="10">
        <v>250</v>
      </c>
      <c r="F6" s="15">
        <v>0</v>
      </c>
    </row>
    <row r="7" ht="12.75">
      <c r="A7" s="10"/>
      <c r="B7" s="11" t="s">
        <v>156</v>
      </c>
      <c r="C7" s="10">
        <v>0</v>
      </c>
      <c r="D7" s="11" t="s">
        <v>37</v>
      </c>
      <c r="E7" s="10">
        <v>1000</v>
      </c>
      <c r="F7" s="10">
        <f>C7*E7</f>
        <v>0</v>
      </c>
    </row>
    <row r="8" ht="12.75">
      <c r="A8" s="10"/>
      <c r="B8" s="11" t="s">
        <v>157</v>
      </c>
      <c r="C8" s="10">
        <v>1</v>
      </c>
      <c r="D8" s="11" t="s">
        <v>37</v>
      </c>
      <c r="E8" s="10">
        <v>850</v>
      </c>
      <c r="F8" s="10">
        <f>C8*E8</f>
        <v>850</v>
      </c>
    </row>
    <row r="9" ht="12.75">
      <c r="A9" s="10"/>
      <c r="B9" s="11" t="s">
        <v>158</v>
      </c>
      <c r="C9" s="10">
        <v>21.4</v>
      </c>
      <c r="D9" s="11" t="s">
        <v>12</v>
      </c>
      <c r="E9" s="10">
        <v>41</v>
      </c>
      <c r="F9" s="10">
        <f>C9*E9</f>
        <v>877.4</v>
      </c>
    </row>
    <row r="10" ht="12.75">
      <c r="A10" s="10"/>
      <c r="B10" s="10"/>
      <c r="C10" s="4"/>
      <c r="D10" s="4"/>
      <c r="E10" s="4"/>
    </row>
    <row r="11" ht="12.75">
      <c r="A11" s="4"/>
      <c r="B11" s="7" t="s">
        <v>159</v>
      </c>
      <c r="C11" s="16"/>
      <c r="D11" s="5"/>
      <c r="E11" s="4"/>
    </row>
    <row r="12" ht="12.75">
      <c r="A12" s="4"/>
      <c r="B12" s="5" t="s">
        <v>160</v>
      </c>
      <c r="C12" s="10">
        <v>33.4</v>
      </c>
      <c r="D12" s="11" t="s">
        <v>12</v>
      </c>
      <c r="E12" s="10">
        <v>40</v>
      </c>
      <c r="F12" s="10">
        <f>C12*E12</f>
        <v>1336</v>
      </c>
    </row>
    <row r="13" ht="12.75">
      <c r="A13" s="10"/>
      <c r="B13" s="11" t="s">
        <v>161</v>
      </c>
      <c r="C13" s="10">
        <v>33.4</v>
      </c>
      <c r="D13" s="11" t="s">
        <v>12</v>
      </c>
      <c r="E13" s="10">
        <v>120</v>
      </c>
      <c r="F13" s="15">
        <v>0</v>
      </c>
    </row>
    <row r="14" ht="12.75">
      <c r="A14" s="10"/>
      <c r="B14" s="11" t="s">
        <v>162</v>
      </c>
      <c r="C14" s="10">
        <v>33.4</v>
      </c>
      <c r="D14" s="11" t="s">
        <v>12</v>
      </c>
      <c r="E14" s="10">
        <v>240</v>
      </c>
      <c r="F14" s="15">
        <v>0</v>
      </c>
    </row>
    <row r="15" ht="12.75">
      <c r="A15" s="10"/>
      <c r="B15" s="10"/>
      <c r="C15" s="4"/>
      <c r="D15" s="4"/>
      <c r="E15" s="4"/>
    </row>
    <row r="16" ht="12.75">
      <c r="A16" s="4"/>
      <c r="B16" s="7" t="s">
        <v>163</v>
      </c>
      <c r="C16" s="4"/>
      <c r="D16" s="4"/>
      <c r="E16" s="4"/>
    </row>
    <row r="17" ht="12.75">
      <c r="A17" s="4"/>
      <c r="B17" s="5" t="s">
        <v>164</v>
      </c>
      <c r="C17" s="10">
        <v>100</v>
      </c>
      <c r="D17" s="11" t="s">
        <v>68</v>
      </c>
      <c r="E17" s="10">
        <v>50</v>
      </c>
      <c r="F17" s="10">
        <f>C17*E17</f>
        <v>5000</v>
      </c>
    </row>
    <row r="18" ht="12.75">
      <c r="A18" s="10"/>
      <c r="B18" s="11" t="s">
        <v>165</v>
      </c>
      <c r="C18" s="10">
        <v>1</v>
      </c>
      <c r="D18" s="11" t="s">
        <v>37</v>
      </c>
      <c r="E18" s="10">
        <v>10000</v>
      </c>
      <c r="F18" s="15">
        <v>0</v>
      </c>
    </row>
    <row r="19" ht="12.75">
      <c r="B19" s="6" t="s">
        <v>3</v>
      </c>
      <c r="F19" s="9">
        <f>SUM(F2:F18)</f>
        <v>12238.4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28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167</v>
      </c>
      <c r="B1"/>
      <c r="C1"/>
    </row>
    <row r="2" ht="12.75">
      <c r="A2" s="2" t="s">
        <v>1</v>
      </c>
      <c r="B2" s="2" t="s">
        <v>2</v>
      </c>
      <c r="C2" s="3" t="s">
        <v>7</v>
      </c>
      <c r="D2" s="3" t="s">
        <v>8</v>
      </c>
      <c r="E2" s="3" t="s">
        <v>9</v>
      </c>
      <c r="F2" s="3" t="s">
        <v>3</v>
      </c>
    </row>
    <row r="3" ht="12.75">
      <c r="A3" s="4"/>
      <c r="B3" s="12" t="s">
        <v>168</v>
      </c>
      <c r="C3" s="4"/>
      <c r="D3" s="5"/>
      <c r="E3" s="4"/>
    </row>
    <row r="4" ht="12.75">
      <c r="A4" s="7"/>
      <c r="B4" s="5" t="s">
        <v>169</v>
      </c>
      <c r="C4" s="17">
        <v>0</v>
      </c>
      <c r="D4" s="11" t="s">
        <v>64</v>
      </c>
      <c r="E4" s="13">
        <v>1.5</v>
      </c>
      <c r="F4" s="10">
        <f>C4*E4</f>
        <v>0</v>
      </c>
    </row>
    <row r="5" ht="12.75">
      <c r="A5" s="11"/>
      <c r="B5" s="11" t="s">
        <v>170</v>
      </c>
      <c r="C5" s="17">
        <v>0</v>
      </c>
      <c r="D5" s="11" t="s">
        <v>64</v>
      </c>
      <c r="E5" s="13">
        <v>5.33</v>
      </c>
      <c r="F5" s="10">
        <f>C5*E5</f>
        <v>0</v>
      </c>
    </row>
    <row r="6" ht="12.75">
      <c r="A6" s="11"/>
      <c r="B6" s="11" t="s">
        <v>171</v>
      </c>
      <c r="C6" s="17">
        <v>0</v>
      </c>
      <c r="D6" s="11" t="s">
        <v>172</v>
      </c>
      <c r="E6" s="13">
        <v>399</v>
      </c>
      <c r="F6" s="10">
        <f>C6*E6</f>
        <v>0</v>
      </c>
    </row>
    <row r="7" ht="12.75">
      <c r="A7" s="10"/>
      <c r="B7" s="11" t="s">
        <v>173</v>
      </c>
      <c r="C7" s="17">
        <v>0</v>
      </c>
      <c r="D7" s="11" t="s">
        <v>64</v>
      </c>
      <c r="E7" s="13">
        <v>8</v>
      </c>
      <c r="F7" s="10">
        <f>C7*E7</f>
        <v>0</v>
      </c>
    </row>
    <row r="8" ht="12.75">
      <c r="A8" s="10"/>
      <c r="B8" s="10"/>
      <c r="C8" s="16"/>
      <c r="D8" s="5"/>
      <c r="E8" s="4"/>
    </row>
    <row r="9" ht="12.75">
      <c r="A9" s="4"/>
      <c r="B9" s="7" t="s">
        <v>174</v>
      </c>
      <c r="C9" s="16"/>
      <c r="D9" s="5"/>
      <c r="E9" s="4"/>
    </row>
    <row r="10" ht="12.75">
      <c r="A10" s="7"/>
      <c r="B10" s="5" t="s">
        <v>175</v>
      </c>
      <c r="C10" s="17">
        <v>33.4</v>
      </c>
      <c r="D10" s="11" t="s">
        <v>176</v>
      </c>
      <c r="E10" s="10">
        <v>60</v>
      </c>
      <c r="F10" s="15">
        <v>4008</v>
      </c>
    </row>
    <row r="11" ht="12.75">
      <c r="A11" s="10"/>
      <c r="B11" s="11"/>
      <c r="C11" s="4"/>
      <c r="D11" s="5"/>
      <c r="E11" s="4"/>
    </row>
    <row r="12" ht="12.75">
      <c r="A12" s="5"/>
      <c r="B12" s="7" t="s">
        <v>177</v>
      </c>
      <c r="C12" s="16"/>
      <c r="D12" s="5"/>
      <c r="E12" s="4"/>
    </row>
    <row r="13" ht="12.75">
      <c r="A13" s="4"/>
      <c r="B13" s="5" t="s">
        <v>178</v>
      </c>
      <c r="C13" s="17">
        <v>33.4</v>
      </c>
      <c r="D13" s="11" t="s">
        <v>179</v>
      </c>
      <c r="E13" s="10">
        <v>200</v>
      </c>
      <c r="F13" s="15">
        <v>0</v>
      </c>
    </row>
    <row r="14" ht="12.75">
      <c r="A14" s="10"/>
      <c r="B14" s="11" t="s">
        <v>180</v>
      </c>
      <c r="C14" s="17">
        <v>33.4</v>
      </c>
      <c r="D14" s="11" t="s">
        <v>179</v>
      </c>
      <c r="E14" s="10">
        <v>270</v>
      </c>
      <c r="F14" s="15">
        <v>0</v>
      </c>
    </row>
    <row r="15" ht="12.75">
      <c r="A15" s="10"/>
      <c r="B15" s="11" t="s">
        <v>181</v>
      </c>
      <c r="C15" s="17">
        <v>33.4</v>
      </c>
      <c r="D15" s="11" t="s">
        <v>179</v>
      </c>
      <c r="E15" s="10">
        <v>375</v>
      </c>
      <c r="F15" s="15">
        <v>0</v>
      </c>
    </row>
    <row r="16" ht="12.75">
      <c r="A16" s="10"/>
      <c r="B16" s="11" t="s">
        <v>182</v>
      </c>
      <c r="C16" s="17">
        <v>33.4</v>
      </c>
      <c r="D16" s="11" t="s">
        <v>179</v>
      </c>
      <c r="E16" s="10">
        <v>520</v>
      </c>
      <c r="F16" s="15">
        <v>0</v>
      </c>
    </row>
    <row r="17" ht="12.75">
      <c r="A17" s="11"/>
      <c r="B17" s="11" t="s">
        <v>183</v>
      </c>
      <c r="C17" s="17">
        <v>33.4</v>
      </c>
      <c r="D17" s="11" t="s">
        <v>179</v>
      </c>
      <c r="E17" s="10">
        <v>605</v>
      </c>
      <c r="F17" s="10">
        <f>C17*E17</f>
        <v>20207</v>
      </c>
    </row>
    <row r="18" ht="12.75">
      <c r="A18" s="10"/>
      <c r="B18" s="11" t="s">
        <v>184</v>
      </c>
      <c r="C18" s="17">
        <v>33.4</v>
      </c>
      <c r="D18" s="11" t="s">
        <v>179</v>
      </c>
      <c r="E18" s="10">
        <v>705</v>
      </c>
      <c r="F18" s="15">
        <v>0</v>
      </c>
    </row>
    <row r="19" ht="12.75">
      <c r="A19" s="10"/>
      <c r="B19" s="10"/>
      <c r="C19" s="4"/>
      <c r="D19" s="4"/>
      <c r="E19" s="4"/>
    </row>
    <row r="20" ht="12.75">
      <c r="A20" s="4"/>
      <c r="B20" s="7" t="s">
        <v>185</v>
      </c>
      <c r="C20" s="4"/>
      <c r="D20" s="4"/>
      <c r="E20" s="4"/>
    </row>
    <row r="21" ht="12.75">
      <c r="A21" s="4"/>
      <c r="B21" s="5" t="s">
        <v>186</v>
      </c>
      <c r="C21" s="17">
        <v>33.4</v>
      </c>
      <c r="D21" s="11" t="s">
        <v>179</v>
      </c>
      <c r="E21" s="10">
        <v>5</v>
      </c>
      <c r="F21" s="15">
        <v>0</v>
      </c>
    </row>
    <row r="22" ht="12.75">
      <c r="A22" s="10"/>
      <c r="B22" s="11" t="s">
        <v>187</v>
      </c>
      <c r="C22" s="17">
        <v>33.4</v>
      </c>
      <c r="D22" s="11" t="s">
        <v>179</v>
      </c>
      <c r="E22" s="10">
        <v>50</v>
      </c>
      <c r="F22" s="15">
        <v>0</v>
      </c>
    </row>
    <row r="23" ht="12.75">
      <c r="A23" s="10"/>
      <c r="B23" s="10"/>
      <c r="C23" s="4"/>
      <c r="D23" s="4"/>
      <c r="E23" s="4"/>
    </row>
    <row r="24" ht="12.75">
      <c r="A24" s="4"/>
      <c r="B24" s="7" t="s">
        <v>188</v>
      </c>
      <c r="C24" s="4"/>
      <c r="D24" s="4"/>
      <c r="E24" s="4"/>
    </row>
    <row r="25" ht="12.75">
      <c r="A25" s="4"/>
      <c r="B25" s="5" t="s">
        <v>189</v>
      </c>
      <c r="C25" s="17">
        <v>33.4</v>
      </c>
      <c r="D25" s="11" t="s">
        <v>190</v>
      </c>
      <c r="E25" s="10">
        <v>50</v>
      </c>
      <c r="F25" s="15">
        <v>0</v>
      </c>
    </row>
    <row r="26" ht="12.75">
      <c r="A26" s="10"/>
      <c r="B26" s="11" t="s">
        <v>191</v>
      </c>
      <c r="C26" s="10">
        <v>1</v>
      </c>
      <c r="D26" s="11" t="s">
        <v>37</v>
      </c>
      <c r="E26" s="10">
        <v>3000</v>
      </c>
      <c r="F26" s="15">
        <v>0</v>
      </c>
    </row>
    <row r="27" ht="12.75">
      <c r="A27" s="10"/>
      <c r="B27" s="11" t="s">
        <v>192</v>
      </c>
      <c r="C27" s="10">
        <v>1</v>
      </c>
      <c r="D27" s="11" t="s">
        <v>37</v>
      </c>
      <c r="E27" s="10">
        <v>600</v>
      </c>
      <c r="F27" s="15">
        <v>0</v>
      </c>
    </row>
    <row r="28" ht="12.75">
      <c r="B28" s="6" t="s">
        <v>3</v>
      </c>
      <c r="F28" s="9">
        <f>SUM(F2:F27)</f>
        <v>24215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54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194</v>
      </c>
      <c r="B1"/>
      <c r="C1"/>
    </row>
    <row r="2" ht="12.75">
      <c r="A2" s="2" t="s">
        <v>1</v>
      </c>
      <c r="B2" s="2" t="s">
        <v>2</v>
      </c>
      <c r="C2" s="3" t="s">
        <v>7</v>
      </c>
      <c r="D2" s="3" t="s">
        <v>8</v>
      </c>
      <c r="E2" s="3" t="s">
        <v>9</v>
      </c>
      <c r="F2" s="3" t="s">
        <v>3</v>
      </c>
    </row>
    <row r="3" ht="12.75">
      <c r="A3" s="6"/>
      <c r="B3" s="12" t="s">
        <v>195</v>
      </c>
      <c r="C3" s="16"/>
      <c r="D3" s="5"/>
      <c r="E3" s="4"/>
    </row>
    <row r="4" ht="12.75">
      <c r="A4" s="4"/>
      <c r="B4" s="7" t="s">
        <v>196</v>
      </c>
      <c r="C4" s="4"/>
      <c r="D4" s="5"/>
      <c r="E4" s="4"/>
    </row>
    <row r="5" ht="12.75">
      <c r="A5" s="5"/>
      <c r="B5" s="5" t="s">
        <v>197</v>
      </c>
      <c r="C5" s="17">
        <v>8</v>
      </c>
      <c r="D5" s="11" t="s">
        <v>198</v>
      </c>
      <c r="E5" s="10">
        <v>150</v>
      </c>
      <c r="F5" s="10">
        <f>C5*E5</f>
        <v>1200</v>
      </c>
    </row>
    <row r="6" ht="12.75">
      <c r="A6" s="11"/>
      <c r="B6" s="11" t="s">
        <v>199</v>
      </c>
      <c r="C6" s="17">
        <v>4</v>
      </c>
      <c r="D6" s="11" t="s">
        <v>198</v>
      </c>
      <c r="E6" s="10">
        <v>150</v>
      </c>
      <c r="F6" s="10">
        <f>C6*E6</f>
        <v>600</v>
      </c>
    </row>
    <row r="7" ht="12.75">
      <c r="A7" s="10"/>
      <c r="B7" s="18" t="s">
        <v>200</v>
      </c>
      <c r="C7" s="4"/>
      <c r="D7" s="4"/>
      <c r="E7" s="4"/>
    </row>
    <row r="8" ht="12.75">
      <c r="A8" s="4"/>
      <c r="B8" s="5" t="s">
        <v>197</v>
      </c>
      <c r="C8" s="10">
        <v>8</v>
      </c>
      <c r="D8" s="11" t="s">
        <v>198</v>
      </c>
      <c r="E8" s="10">
        <v>150</v>
      </c>
      <c r="F8" s="10">
        <f>C8*E8</f>
        <v>1200</v>
      </c>
    </row>
    <row r="9" ht="12.75">
      <c r="A9" s="10"/>
      <c r="B9" s="11" t="s">
        <v>199</v>
      </c>
      <c r="C9" s="10">
        <v>4</v>
      </c>
      <c r="D9" s="11" t="s">
        <v>198</v>
      </c>
      <c r="E9" s="10">
        <v>150</v>
      </c>
      <c r="F9" s="10">
        <f>C9*E9</f>
        <v>600</v>
      </c>
    </row>
    <row r="10" ht="12.75">
      <c r="A10" s="10"/>
      <c r="B10" s="18" t="s">
        <v>201</v>
      </c>
      <c r="C10" s="4"/>
      <c r="D10" s="4"/>
      <c r="E10" s="4"/>
    </row>
    <row r="11" ht="12.75">
      <c r="A11" s="4"/>
      <c r="B11" s="5" t="s">
        <v>197</v>
      </c>
      <c r="C11" s="10">
        <v>8</v>
      </c>
      <c r="D11" s="11" t="s">
        <v>198</v>
      </c>
      <c r="E11" s="10">
        <v>150</v>
      </c>
      <c r="F11" s="10">
        <f>C11*E11</f>
        <v>1200</v>
      </c>
    </row>
    <row r="12" ht="12.75">
      <c r="A12" s="10"/>
      <c r="B12" s="11" t="s">
        <v>199</v>
      </c>
      <c r="C12" s="10">
        <v>4</v>
      </c>
      <c r="D12" s="11" t="s">
        <v>198</v>
      </c>
      <c r="E12" s="10">
        <v>150</v>
      </c>
      <c r="F12" s="10">
        <f>C12*E12</f>
        <v>600</v>
      </c>
    </row>
    <row r="13" ht="12.75">
      <c r="A13" s="10"/>
      <c r="B13" s="18" t="s">
        <v>202</v>
      </c>
      <c r="C13" s="4"/>
      <c r="D13" s="4"/>
      <c r="E13" s="4"/>
    </row>
    <row r="14" ht="12.75">
      <c r="A14" s="4"/>
      <c r="B14" s="7" t="s">
        <v>203</v>
      </c>
      <c r="C14" s="4"/>
      <c r="D14" s="4"/>
      <c r="E14" s="4"/>
    </row>
    <row r="15" ht="12.75">
      <c r="A15" s="4"/>
      <c r="B15" s="5" t="s">
        <v>204</v>
      </c>
      <c r="C15" s="10">
        <v>16</v>
      </c>
      <c r="D15" s="11" t="s">
        <v>198</v>
      </c>
      <c r="E15" s="10">
        <v>150</v>
      </c>
      <c r="F15" s="10">
        <f>C15*E15</f>
        <v>2400</v>
      </c>
    </row>
    <row r="16" ht="12.75">
      <c r="A16" s="10"/>
      <c r="B16" s="11" t="s">
        <v>205</v>
      </c>
      <c r="C16" s="10">
        <v>8</v>
      </c>
      <c r="D16" s="11" t="s">
        <v>198</v>
      </c>
      <c r="E16" s="10">
        <v>150</v>
      </c>
      <c r="F16" s="10">
        <f>C16*E16</f>
        <v>1200</v>
      </c>
    </row>
    <row r="17" ht="12.75">
      <c r="A17" s="10"/>
      <c r="B17" s="18" t="s">
        <v>206</v>
      </c>
      <c r="C17" s="4"/>
      <c r="D17" s="4"/>
      <c r="E17" s="4"/>
    </row>
    <row r="18" ht="12.75">
      <c r="A18" s="4"/>
      <c r="B18" s="5" t="s">
        <v>204</v>
      </c>
      <c r="C18" s="10">
        <v>32</v>
      </c>
      <c r="D18" s="11" t="s">
        <v>198</v>
      </c>
      <c r="E18" s="10">
        <v>150</v>
      </c>
      <c r="F18" s="10">
        <f>C18*E18</f>
        <v>4800</v>
      </c>
    </row>
    <row r="19" ht="12.75">
      <c r="A19" s="10"/>
      <c r="B19" s="11" t="s">
        <v>205</v>
      </c>
      <c r="C19" s="10">
        <v>16</v>
      </c>
      <c r="D19" s="11" t="s">
        <v>198</v>
      </c>
      <c r="E19" s="10">
        <v>150</v>
      </c>
      <c r="F19" s="10">
        <f>C19*E19</f>
        <v>2400</v>
      </c>
    </row>
    <row r="20" ht="12.75">
      <c r="A20" s="10"/>
      <c r="B20" s="18" t="s">
        <v>207</v>
      </c>
      <c r="C20" s="4"/>
      <c r="D20" s="4"/>
      <c r="E20" s="4"/>
    </row>
    <row r="21" ht="12.75">
      <c r="A21" s="4"/>
      <c r="B21" s="5" t="s">
        <v>204</v>
      </c>
      <c r="C21" s="10">
        <v>8</v>
      </c>
      <c r="D21" s="11" t="s">
        <v>198</v>
      </c>
      <c r="E21" s="10">
        <v>150</v>
      </c>
      <c r="F21" s="10">
        <f>C21*E21</f>
        <v>1200</v>
      </c>
    </row>
    <row r="22" ht="12.75">
      <c r="A22" s="10"/>
      <c r="B22" s="11" t="s">
        <v>205</v>
      </c>
      <c r="C22" s="10">
        <v>4</v>
      </c>
      <c r="D22" s="11" t="s">
        <v>198</v>
      </c>
      <c r="E22" s="10">
        <v>150</v>
      </c>
      <c r="F22" s="10">
        <f>C22*E22</f>
        <v>600</v>
      </c>
    </row>
    <row r="23" ht="12.75">
      <c r="A23" s="10"/>
      <c r="B23" s="18" t="s">
        <v>208</v>
      </c>
      <c r="C23" s="4"/>
      <c r="D23" s="4"/>
      <c r="E23" s="4"/>
    </row>
    <row r="24" ht="12.75">
      <c r="A24" s="4"/>
      <c r="B24" s="5" t="s">
        <v>204</v>
      </c>
      <c r="C24" s="10">
        <v>40</v>
      </c>
      <c r="D24" s="11" t="s">
        <v>198</v>
      </c>
      <c r="E24" s="10">
        <v>150</v>
      </c>
      <c r="F24" s="10">
        <f>C24*E24</f>
        <v>6000</v>
      </c>
    </row>
    <row r="25" ht="12.75">
      <c r="A25" s="10"/>
      <c r="B25" s="11" t="s">
        <v>205</v>
      </c>
      <c r="C25" s="10">
        <v>20</v>
      </c>
      <c r="D25" s="11" t="s">
        <v>198</v>
      </c>
      <c r="E25" s="10">
        <v>150</v>
      </c>
      <c r="F25" s="10">
        <f>C25*E25</f>
        <v>3000</v>
      </c>
    </row>
    <row r="26" ht="12.75">
      <c r="A26" s="10"/>
      <c r="B26" s="18" t="s">
        <v>209</v>
      </c>
      <c r="C26" s="4"/>
      <c r="D26" s="4"/>
      <c r="E26" s="4"/>
    </row>
    <row r="27" ht="12.75">
      <c r="A27" s="4"/>
      <c r="B27" s="5" t="s">
        <v>197</v>
      </c>
      <c r="C27" s="10">
        <v>20</v>
      </c>
      <c r="D27" s="11" t="s">
        <v>198</v>
      </c>
      <c r="E27" s="10">
        <v>150</v>
      </c>
      <c r="F27" s="10">
        <f>C27*E27</f>
        <v>3000</v>
      </c>
    </row>
    <row r="28" ht="12.75">
      <c r="A28" s="10"/>
      <c r="B28" s="11" t="s">
        <v>199</v>
      </c>
      <c r="C28" s="10">
        <v>20</v>
      </c>
      <c r="D28" s="11" t="s">
        <v>198</v>
      </c>
      <c r="E28" s="10">
        <v>150</v>
      </c>
      <c r="F28" s="10">
        <f>C28*E28</f>
        <v>3000</v>
      </c>
    </row>
    <row r="29" ht="12.75">
      <c r="A29" s="10"/>
      <c r="B29" s="10"/>
      <c r="C29" s="4"/>
      <c r="D29" s="4"/>
      <c r="E29" s="4"/>
    </row>
    <row r="30" ht="12.75">
      <c r="A30" s="4"/>
      <c r="B30" s="7" t="s">
        <v>210</v>
      </c>
      <c r="C30" s="4"/>
      <c r="D30" s="4"/>
      <c r="E30" s="4"/>
    </row>
    <row r="31" ht="12.75">
      <c r="A31" s="4"/>
      <c r="B31" s="5" t="s">
        <v>211</v>
      </c>
      <c r="C31" s="10">
        <v>5</v>
      </c>
      <c r="D31" s="11" t="s">
        <v>212</v>
      </c>
      <c r="E31" s="4"/>
    </row>
    <row r="32" ht="12.75">
      <c r="A32" s="4"/>
      <c r="B32" s="5" t="s">
        <v>213</v>
      </c>
      <c r="C32" s="10">
        <v>8</v>
      </c>
      <c r="D32" s="11" t="s">
        <v>198</v>
      </c>
      <c r="E32" s="4"/>
    </row>
    <row r="33" ht="12.75">
      <c r="A33" s="4"/>
      <c r="B33" s="5" t="s">
        <v>214</v>
      </c>
      <c r="C33" s="10">
        <v>2</v>
      </c>
      <c r="D33" s="11" t="s">
        <v>215</v>
      </c>
      <c r="E33" s="4"/>
    </row>
    <row r="34" ht="12.75">
      <c r="A34" s="4"/>
      <c r="B34" s="5" t="s">
        <v>216</v>
      </c>
      <c r="C34" s="10">
        <v>1</v>
      </c>
      <c r="D34" s="11" t="s">
        <v>12</v>
      </c>
      <c r="E34" s="4"/>
    </row>
    <row r="35" ht="12.75">
      <c r="A35" s="4"/>
      <c r="B35" s="7" t="s">
        <v>217</v>
      </c>
      <c r="C35" s="4"/>
      <c r="D35" s="4"/>
      <c r="E35" s="4"/>
    </row>
    <row r="36" ht="12.75">
      <c r="A36" s="4"/>
      <c r="B36" s="5" t="s">
        <v>218</v>
      </c>
      <c r="C36" s="10">
        <v>80</v>
      </c>
      <c r="D36" s="11" t="s">
        <v>198</v>
      </c>
      <c r="E36" s="13">
        <v>61.91</v>
      </c>
      <c r="F36" s="10">
        <f>C36*E36</f>
        <v>4952.8</v>
      </c>
    </row>
    <row r="37" ht="12.75">
      <c r="A37" s="10"/>
      <c r="B37" s="11" t="s">
        <v>219</v>
      </c>
      <c r="C37" s="10">
        <v>80</v>
      </c>
      <c r="D37" s="11" t="s">
        <v>198</v>
      </c>
      <c r="E37" s="13">
        <v>88.58</v>
      </c>
      <c r="F37" s="15">
        <v>0</v>
      </c>
    </row>
    <row r="38" ht="12.75">
      <c r="A38" s="10"/>
      <c r="B38" s="11" t="s">
        <v>220</v>
      </c>
      <c r="C38" s="10">
        <v>80</v>
      </c>
      <c r="D38" s="11" t="s">
        <v>198</v>
      </c>
      <c r="E38" s="13">
        <v>110.4</v>
      </c>
      <c r="F38" s="15">
        <v>0</v>
      </c>
    </row>
    <row r="39" ht="12.75">
      <c r="A39" s="10"/>
      <c r="B39" s="11" t="s">
        <v>221</v>
      </c>
      <c r="C39" s="10">
        <v>80</v>
      </c>
      <c r="D39" s="11" t="s">
        <v>198</v>
      </c>
      <c r="E39" s="13">
        <v>169.48</v>
      </c>
      <c r="F39" s="15">
        <v>0</v>
      </c>
    </row>
    <row r="40" ht="12.75">
      <c r="A40" s="10"/>
      <c r="B40" s="18" t="s">
        <v>222</v>
      </c>
      <c r="C40" s="4"/>
      <c r="D40" s="4"/>
      <c r="E40" s="4"/>
    </row>
    <row r="41" ht="12.75">
      <c r="A41" s="4"/>
      <c r="B41" s="5" t="s">
        <v>223</v>
      </c>
      <c r="C41" s="10">
        <v>40</v>
      </c>
      <c r="D41" s="11" t="s">
        <v>198</v>
      </c>
      <c r="E41" s="10">
        <v>20</v>
      </c>
      <c r="F41" s="10">
        <f>C41*E41</f>
        <v>800</v>
      </c>
    </row>
    <row r="42" ht="12.75">
      <c r="A42" s="10"/>
      <c r="B42" s="11" t="s">
        <v>224</v>
      </c>
      <c r="C42" s="10">
        <v>40</v>
      </c>
      <c r="D42" s="11" t="s">
        <v>198</v>
      </c>
      <c r="E42" s="10">
        <v>140</v>
      </c>
      <c r="F42" s="15">
        <v>0</v>
      </c>
    </row>
    <row r="43" ht="12.75">
      <c r="A43" s="10"/>
      <c r="B43" s="11" t="s">
        <v>225</v>
      </c>
      <c r="C43" s="10">
        <v>40</v>
      </c>
      <c r="D43" s="11" t="s">
        <v>198</v>
      </c>
      <c r="E43" s="10">
        <v>30</v>
      </c>
      <c r="F43" s="15">
        <v>0</v>
      </c>
    </row>
    <row r="44" ht="12.75">
      <c r="A44" s="10"/>
      <c r="B44" s="11" t="s">
        <v>226</v>
      </c>
      <c r="C44" s="10">
        <v>40</v>
      </c>
      <c r="D44" s="11" t="s">
        <v>198</v>
      </c>
      <c r="E44" s="10">
        <v>90</v>
      </c>
      <c r="F44" s="15">
        <v>0</v>
      </c>
    </row>
    <row r="45" ht="12.75">
      <c r="A45" s="10"/>
      <c r="B45" s="11" t="s">
        <v>227</v>
      </c>
      <c r="C45" s="10">
        <v>40</v>
      </c>
      <c r="D45" s="11" t="s">
        <v>198</v>
      </c>
      <c r="E45" s="10">
        <v>120</v>
      </c>
      <c r="F45" s="15">
        <v>0</v>
      </c>
    </row>
    <row r="46" ht="12.75">
      <c r="A46" s="10"/>
      <c r="B46" s="11" t="s">
        <v>228</v>
      </c>
      <c r="C46" s="10">
        <v>5</v>
      </c>
      <c r="D46" s="11" t="s">
        <v>212</v>
      </c>
      <c r="E46" s="10">
        <v>6</v>
      </c>
      <c r="F46" s="15">
        <v>0</v>
      </c>
    </row>
    <row r="47" ht="12.75">
      <c r="A47" s="10"/>
      <c r="B47" s="18" t="s">
        <v>229</v>
      </c>
      <c r="C47" s="4"/>
      <c r="D47" s="4"/>
      <c r="E47" s="4"/>
    </row>
    <row r="48" ht="12.75">
      <c r="A48" s="4"/>
      <c r="B48" s="5" t="s">
        <v>230</v>
      </c>
      <c r="C48" s="10">
        <v>1</v>
      </c>
      <c r="D48" s="11" t="s">
        <v>37</v>
      </c>
      <c r="E48" s="10">
        <v>750</v>
      </c>
      <c r="F48" s="10">
        <f>C48*E48</f>
        <v>750</v>
      </c>
    </row>
    <row r="49" ht="12.75">
      <c r="A49" s="11"/>
      <c r="B49" s="11" t="s">
        <v>231</v>
      </c>
      <c r="C49" s="10">
        <v>1</v>
      </c>
      <c r="D49" s="11" t="s">
        <v>37</v>
      </c>
      <c r="E49" s="10">
        <v>1000</v>
      </c>
      <c r="F49" s="10">
        <f>C49*E49</f>
        <v>1000</v>
      </c>
    </row>
    <row r="50" ht="12.75">
      <c r="A50" s="10"/>
      <c r="B50" s="11" t="s">
        <v>232</v>
      </c>
      <c r="C50" s="10">
        <v>1</v>
      </c>
      <c r="D50" s="11" t="s">
        <v>37</v>
      </c>
      <c r="E50" s="10">
        <v>750</v>
      </c>
      <c r="F50" s="10">
        <f>C50*E50</f>
        <v>750</v>
      </c>
    </row>
    <row r="51" ht="12.75">
      <c r="A51" s="10"/>
      <c r="B51" s="11" t="s">
        <v>233</v>
      </c>
      <c r="C51" s="10">
        <v>1</v>
      </c>
      <c r="D51" s="11" t="s">
        <v>37</v>
      </c>
      <c r="E51" s="10">
        <v>750</v>
      </c>
      <c r="F51" s="15">
        <v>0</v>
      </c>
    </row>
    <row r="52" ht="12.75">
      <c r="A52" s="10"/>
      <c r="B52" s="11" t="s">
        <v>234</v>
      </c>
      <c r="C52" s="10">
        <v>1</v>
      </c>
      <c r="D52" s="11" t="s">
        <v>37</v>
      </c>
      <c r="E52" s="10">
        <v>750</v>
      </c>
      <c r="F52" s="15">
        <v>0</v>
      </c>
    </row>
    <row r="53" ht="12.75">
      <c r="A53" s="11"/>
      <c r="B53" s="11" t="s">
        <v>235</v>
      </c>
      <c r="C53" s="10">
        <v>1</v>
      </c>
      <c r="D53" s="11" t="s">
        <v>37</v>
      </c>
      <c r="E53" s="10">
        <v>1000</v>
      </c>
      <c r="F53" s="15">
        <v>0</v>
      </c>
    </row>
    <row r="54" ht="12.75">
      <c r="B54" s="6" t="s">
        <v>3</v>
      </c>
      <c r="F54" s="9">
        <f>SUM(F2:F53)</f>
        <v>41252.8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18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237</v>
      </c>
      <c r="B1"/>
      <c r="C1"/>
    </row>
    <row r="2" ht="12.75">
      <c r="A2" s="2" t="s">
        <v>1</v>
      </c>
      <c r="B2" s="2" t="s">
        <v>2</v>
      </c>
      <c r="C2" s="3" t="s">
        <v>7</v>
      </c>
      <c r="D2" s="3" t="s">
        <v>8</v>
      </c>
      <c r="E2" s="3" t="s">
        <v>9</v>
      </c>
      <c r="F2" s="3" t="s">
        <v>3</v>
      </c>
    </row>
    <row r="3" ht="12.75">
      <c r="A3" s="6"/>
      <c r="B3" s="12" t="s">
        <v>238</v>
      </c>
      <c r="C3" s="16"/>
      <c r="D3" s="5"/>
      <c r="E3" s="4"/>
    </row>
    <row r="4" ht="12.75">
      <c r="A4" s="6"/>
      <c r="B4" s="5" t="s">
        <v>239</v>
      </c>
      <c r="C4" s="17">
        <v>1</v>
      </c>
      <c r="D4" s="11" t="s">
        <v>37</v>
      </c>
      <c r="E4" s="10">
        <v>3000</v>
      </c>
      <c r="F4" s="15">
        <v>0</v>
      </c>
    </row>
    <row r="5" ht="12.75">
      <c r="A5" s="10"/>
      <c r="B5" s="11" t="s">
        <v>240</v>
      </c>
      <c r="C5" s="17">
        <v>33.4</v>
      </c>
      <c r="D5" s="11" t="s">
        <v>12</v>
      </c>
      <c r="E5" s="10">
        <v>12</v>
      </c>
      <c r="F5" s="15">
        <v>0</v>
      </c>
    </row>
    <row r="6" ht="12.75">
      <c r="A6" s="10"/>
      <c r="B6" s="11" t="s">
        <v>241</v>
      </c>
      <c r="C6" s="17">
        <v>16.7</v>
      </c>
      <c r="D6" s="11" t="s">
        <v>242</v>
      </c>
      <c r="E6" s="10">
        <v>120</v>
      </c>
      <c r="F6" s="15">
        <v>0</v>
      </c>
    </row>
    <row r="7" ht="12.75">
      <c r="A7" s="10"/>
      <c r="B7" s="11" t="s">
        <v>243</v>
      </c>
      <c r="C7" s="17">
        <v>16.7</v>
      </c>
      <c r="D7" s="11" t="s">
        <v>242</v>
      </c>
      <c r="E7" s="10">
        <v>1000</v>
      </c>
      <c r="F7" s="15">
        <v>0</v>
      </c>
    </row>
    <row r="8" ht="12.75">
      <c r="A8" s="10"/>
      <c r="B8" s="11" t="s">
        <v>244</v>
      </c>
      <c r="C8" s="17">
        <v>16.7</v>
      </c>
      <c r="D8" s="11" t="s">
        <v>242</v>
      </c>
      <c r="E8" s="10">
        <v>2737</v>
      </c>
      <c r="F8" s="15">
        <v>0</v>
      </c>
    </row>
    <row r="9" ht="12.75">
      <c r="A9" s="10"/>
      <c r="B9" s="10"/>
      <c r="C9" s="4"/>
      <c r="D9" s="4"/>
      <c r="E9" s="4"/>
    </row>
    <row r="10" ht="12.75">
      <c r="A10" s="4"/>
      <c r="B10" s="7" t="s">
        <v>245</v>
      </c>
      <c r="C10" s="4"/>
      <c r="D10" s="4"/>
      <c r="E10" s="4"/>
    </row>
    <row r="11" ht="12.75">
      <c r="A11" s="4"/>
      <c r="B11" s="5" t="s">
        <v>246</v>
      </c>
      <c r="C11" s="10">
        <v>1</v>
      </c>
      <c r="D11" s="11" t="s">
        <v>109</v>
      </c>
      <c r="E11" s="10">
        <v>25</v>
      </c>
      <c r="F11" s="10">
        <f>C11*E11</f>
        <v>25</v>
      </c>
    </row>
    <row r="12" ht="12.75">
      <c r="A12" s="10"/>
      <c r="B12" s="11" t="s">
        <v>247</v>
      </c>
      <c r="C12" s="10">
        <v>5</v>
      </c>
      <c r="D12" s="11" t="s">
        <v>37</v>
      </c>
      <c r="E12" s="10">
        <v>22</v>
      </c>
      <c r="F12" s="10">
        <f>C12*E12</f>
        <v>110</v>
      </c>
    </row>
    <row r="13" ht="12.75">
      <c r="A13" s="10"/>
      <c r="B13" s="11" t="s">
        <v>248</v>
      </c>
      <c r="C13" s="10">
        <v>5</v>
      </c>
      <c r="D13" s="11" t="s">
        <v>37</v>
      </c>
      <c r="E13" s="10">
        <v>55</v>
      </c>
      <c r="F13" s="10">
        <f>C13*E13</f>
        <v>275</v>
      </c>
    </row>
    <row r="14" ht="12.75">
      <c r="A14" s="10"/>
      <c r="B14" s="11" t="s">
        <v>249</v>
      </c>
      <c r="C14" s="10">
        <v>5</v>
      </c>
      <c r="D14" s="11" t="s">
        <v>37</v>
      </c>
      <c r="E14" s="10">
        <v>17</v>
      </c>
      <c r="F14" s="10">
        <f>C14*E14</f>
        <v>85</v>
      </c>
    </row>
    <row r="15" ht="12.75">
      <c r="A15" s="10"/>
      <c r="B15" s="10"/>
      <c r="C15" s="4"/>
      <c r="D15" s="4"/>
      <c r="E15" s="4"/>
    </row>
    <row r="16" ht="12.75">
      <c r="A16" s="4"/>
      <c r="B16" s="7" t="s">
        <v>250</v>
      </c>
      <c r="C16" s="4"/>
      <c r="D16" s="4"/>
      <c r="E16" s="4"/>
    </row>
    <row r="17" ht="12.75">
      <c r="A17" s="4"/>
      <c r="B17" s="5" t="s">
        <v>251</v>
      </c>
      <c r="C17" s="10">
        <v>1</v>
      </c>
      <c r="D17" s="11" t="s">
        <v>37</v>
      </c>
      <c r="E17" s="13">
        <v>3935</v>
      </c>
      <c r="F17" s="15">
        <v>0</v>
      </c>
    </row>
    <row r="18" ht="12.75">
      <c r="B18" s="6" t="s">
        <v>3</v>
      </c>
      <c r="F18" s="9">
        <f>SUM(F2:F17)</f>
        <v>495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124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253</v>
      </c>
      <c r="B1"/>
      <c r="C1"/>
    </row>
    <row r="2" ht="12.75">
      <c r="A2" s="2" t="s">
        <v>1</v>
      </c>
      <c r="B2" s="2" t="s">
        <v>2</v>
      </c>
      <c r="C2" s="3" t="s">
        <v>7</v>
      </c>
      <c r="D2" s="3" t="s">
        <v>8</v>
      </c>
      <c r="E2" s="3" t="s">
        <v>9</v>
      </c>
      <c r="F2" s="3" t="s">
        <v>3</v>
      </c>
    </row>
    <row r="3" ht="12.75">
      <c r="A3" s="4"/>
      <c r="B3" s="12" t="s">
        <v>254</v>
      </c>
      <c r="C3" s="4"/>
      <c r="D3" s="5"/>
      <c r="E3" s="4"/>
    </row>
    <row r="4" ht="12.75">
      <c r="A4" s="4"/>
      <c r="B4" s="5" t="s">
        <v>255</v>
      </c>
      <c r="C4" s="10">
        <v>33.4</v>
      </c>
      <c r="D4" s="11" t="s">
        <v>12</v>
      </c>
      <c r="E4" s="10">
        <v>150</v>
      </c>
      <c r="F4" s="10">
        <f>C4*E4</f>
        <v>5010</v>
      </c>
    </row>
    <row r="5" ht="12.75">
      <c r="A5" s="10"/>
      <c r="B5" s="11" t="s">
        <v>256</v>
      </c>
      <c r="C5" s="10">
        <v>33.4</v>
      </c>
      <c r="D5" s="11" t="s">
        <v>12</v>
      </c>
      <c r="E5" s="10">
        <v>250</v>
      </c>
      <c r="F5" s="15">
        <v>0</v>
      </c>
    </row>
    <row r="6" ht="12.75">
      <c r="A6" s="10"/>
      <c r="B6" s="11" t="s">
        <v>257</v>
      </c>
      <c r="C6" s="10">
        <v>33.4</v>
      </c>
      <c r="D6" s="11" t="s">
        <v>12</v>
      </c>
      <c r="E6" s="10">
        <v>400</v>
      </c>
      <c r="F6" s="15">
        <v>0</v>
      </c>
    </row>
    <row r="7" ht="12.75">
      <c r="A7" s="10"/>
      <c r="B7" s="10"/>
      <c r="C7" s="4"/>
      <c r="D7" s="4"/>
      <c r="E7" s="4"/>
    </row>
    <row r="8" ht="12.75">
      <c r="A8" s="4"/>
      <c r="B8" s="7" t="s">
        <v>258</v>
      </c>
      <c r="C8" s="4"/>
      <c r="D8" s="4"/>
      <c r="E8" s="4"/>
    </row>
    <row r="9" ht="12.75">
      <c r="A9" s="4"/>
      <c r="B9" s="5" t="s">
        <v>259</v>
      </c>
      <c r="C9" s="10">
        <v>1</v>
      </c>
      <c r="D9" s="11" t="s">
        <v>37</v>
      </c>
      <c r="E9" s="10">
        <v>200</v>
      </c>
      <c r="F9" s="10">
        <f>C9*E9</f>
        <v>200</v>
      </c>
    </row>
    <row r="10" ht="12.75">
      <c r="A10" s="10"/>
      <c r="B10" s="11" t="s">
        <v>260</v>
      </c>
      <c r="C10" s="10">
        <v>1</v>
      </c>
      <c r="D10" s="11" t="s">
        <v>37</v>
      </c>
      <c r="E10" s="10">
        <v>750</v>
      </c>
      <c r="F10" s="15">
        <v>0</v>
      </c>
    </row>
    <row r="11" ht="12.75">
      <c r="A11" s="10"/>
      <c r="B11" s="10"/>
      <c r="C11" s="4"/>
      <c r="D11" s="4"/>
      <c r="E11" s="4"/>
    </row>
    <row r="12" ht="12.75">
      <c r="A12" s="4"/>
      <c r="B12" s="7" t="s">
        <v>261</v>
      </c>
      <c r="C12" s="4"/>
      <c r="D12" s="4"/>
      <c r="E12" s="4"/>
    </row>
    <row r="13" ht="12.75">
      <c r="A13" s="4"/>
      <c r="B13" s="5" t="s">
        <v>262</v>
      </c>
      <c r="C13" s="10">
        <v>4</v>
      </c>
      <c r="D13" s="11" t="s">
        <v>12</v>
      </c>
      <c r="E13" s="13">
        <v>81.2</v>
      </c>
      <c r="F13" s="15">
        <v>0</v>
      </c>
    </row>
    <row r="14" ht="12.75">
      <c r="A14" s="10"/>
      <c r="B14" s="11" t="s">
        <v>263</v>
      </c>
      <c r="C14" s="10">
        <v>4</v>
      </c>
      <c r="D14" s="11" t="s">
        <v>12</v>
      </c>
      <c r="E14" s="13">
        <v>122.5</v>
      </c>
      <c r="F14" s="15">
        <v>0</v>
      </c>
    </row>
    <row r="15" ht="12.75">
      <c r="A15" s="10"/>
      <c r="B15" s="11" t="s">
        <v>264</v>
      </c>
      <c r="C15" s="10">
        <v>4</v>
      </c>
      <c r="D15" s="11" t="s">
        <v>12</v>
      </c>
      <c r="E15" s="13">
        <v>163.1</v>
      </c>
      <c r="F15" s="15">
        <v>0</v>
      </c>
    </row>
    <row r="16" ht="12.75">
      <c r="A16" s="10"/>
      <c r="B16" s="11" t="s">
        <v>265</v>
      </c>
      <c r="C16" s="10">
        <v>4</v>
      </c>
      <c r="D16" s="11" t="s">
        <v>12</v>
      </c>
      <c r="E16" s="13">
        <v>209.3</v>
      </c>
      <c r="F16" s="15">
        <v>0</v>
      </c>
    </row>
    <row r="17" ht="12.75">
      <c r="A17" s="10"/>
      <c r="B17" s="11" t="s">
        <v>266</v>
      </c>
      <c r="C17" s="10">
        <v>4</v>
      </c>
      <c r="D17" s="11" t="s">
        <v>12</v>
      </c>
      <c r="E17" s="13">
        <v>245</v>
      </c>
      <c r="F17" s="15">
        <v>0</v>
      </c>
    </row>
    <row r="18" ht="12.75">
      <c r="A18" s="10"/>
      <c r="B18" s="11" t="s">
        <v>267</v>
      </c>
      <c r="C18" s="10">
        <v>4</v>
      </c>
      <c r="D18" s="11" t="s">
        <v>12</v>
      </c>
      <c r="E18" s="13">
        <v>280</v>
      </c>
      <c r="F18" s="15">
        <v>0</v>
      </c>
    </row>
    <row r="19" ht="12.75">
      <c r="A19" s="10"/>
      <c r="B19" s="11" t="s">
        <v>268</v>
      </c>
      <c r="C19" s="10">
        <v>4</v>
      </c>
      <c r="D19" s="11" t="s">
        <v>12</v>
      </c>
      <c r="E19" s="13">
        <v>315</v>
      </c>
      <c r="F19" s="15">
        <v>0</v>
      </c>
    </row>
    <row r="20" ht="12.75">
      <c r="A20" s="10"/>
      <c r="B20" s="11" t="s">
        <v>269</v>
      </c>
      <c r="C20" s="10">
        <v>4</v>
      </c>
      <c r="D20" s="11" t="s">
        <v>12</v>
      </c>
      <c r="E20" s="13">
        <v>364</v>
      </c>
      <c r="F20" s="15">
        <v>0</v>
      </c>
    </row>
    <row r="21" ht="12.75">
      <c r="A21" s="10"/>
      <c r="B21" s="10"/>
      <c r="C21" s="4"/>
      <c r="D21" s="4"/>
      <c r="E21" s="4"/>
    </row>
    <row r="22" ht="12.75">
      <c r="A22" s="4"/>
      <c r="B22" s="7" t="s">
        <v>270</v>
      </c>
      <c r="C22" s="4"/>
      <c r="D22" s="4"/>
      <c r="E22" s="4"/>
    </row>
    <row r="23" ht="12.75">
      <c r="A23" s="4"/>
      <c r="B23" s="7" t="s">
        <v>271</v>
      </c>
      <c r="C23" s="4"/>
      <c r="D23" s="4"/>
      <c r="E23" s="4"/>
    </row>
    <row r="24" ht="12.75">
      <c r="A24" s="4"/>
      <c r="B24" s="5" t="s">
        <v>272</v>
      </c>
      <c r="C24" s="10">
        <v>0</v>
      </c>
      <c r="D24" s="11" t="s">
        <v>12</v>
      </c>
      <c r="E24" s="13">
        <v>350</v>
      </c>
      <c r="F24" s="10">
        <f>C24*E24</f>
        <v>0</v>
      </c>
    </row>
    <row r="25" ht="12.75">
      <c r="A25" s="10"/>
      <c r="B25" s="11" t="s">
        <v>273</v>
      </c>
      <c r="C25" s="10">
        <v>0</v>
      </c>
      <c r="D25" s="11" t="s">
        <v>12</v>
      </c>
      <c r="E25" s="13">
        <v>385</v>
      </c>
      <c r="F25" s="10">
        <f>C25*E25</f>
        <v>0</v>
      </c>
    </row>
    <row r="26" ht="12.75">
      <c r="A26" s="10"/>
      <c r="B26" s="11" t="s">
        <v>274</v>
      </c>
      <c r="C26" s="10">
        <v>0</v>
      </c>
      <c r="D26" s="11" t="s">
        <v>12</v>
      </c>
      <c r="E26" s="13">
        <v>546</v>
      </c>
      <c r="F26" s="10">
        <f>C26*E26</f>
        <v>0</v>
      </c>
    </row>
    <row r="27" ht="12.75">
      <c r="A27" s="10"/>
      <c r="B27" s="11" t="s">
        <v>275</v>
      </c>
      <c r="C27" s="10">
        <v>0</v>
      </c>
      <c r="D27" s="11" t="s">
        <v>109</v>
      </c>
      <c r="E27" s="13">
        <v>310</v>
      </c>
      <c r="F27" s="10">
        <f>C27*E27</f>
        <v>0</v>
      </c>
    </row>
    <row r="28" ht="12.75">
      <c r="A28" s="10"/>
      <c r="B28" s="18" t="s">
        <v>276</v>
      </c>
      <c r="C28" s="4"/>
      <c r="D28" s="4"/>
      <c r="E28" s="4"/>
    </row>
    <row r="29" ht="12.75">
      <c r="A29" s="4"/>
      <c r="B29" s="5" t="s">
        <v>277</v>
      </c>
      <c r="C29" s="10">
        <v>0</v>
      </c>
      <c r="D29" s="11" t="s">
        <v>12</v>
      </c>
      <c r="E29" s="13">
        <v>735</v>
      </c>
      <c r="F29" s="10">
        <f>C29*E29</f>
        <v>0</v>
      </c>
    </row>
    <row r="30" ht="12.75">
      <c r="A30" s="10"/>
      <c r="B30" s="11" t="s">
        <v>278</v>
      </c>
      <c r="C30" s="10">
        <v>0</v>
      </c>
      <c r="D30" s="11" t="s">
        <v>12</v>
      </c>
      <c r="E30" s="13">
        <v>735</v>
      </c>
      <c r="F30" s="10">
        <f>C30*E30</f>
        <v>0</v>
      </c>
    </row>
    <row r="31" ht="12.75">
      <c r="A31" s="10"/>
      <c r="B31" s="11" t="s">
        <v>279</v>
      </c>
      <c r="C31" s="10">
        <v>0</v>
      </c>
      <c r="D31" s="11" t="s">
        <v>12</v>
      </c>
      <c r="E31" s="13">
        <v>770</v>
      </c>
      <c r="F31" s="10">
        <f>C31*E31</f>
        <v>0</v>
      </c>
    </row>
    <row r="32" ht="12.75">
      <c r="A32" s="10"/>
      <c r="B32" s="11" t="s">
        <v>280</v>
      </c>
      <c r="C32" s="10">
        <v>0</v>
      </c>
      <c r="D32" s="11" t="s">
        <v>12</v>
      </c>
      <c r="E32" s="13">
        <v>1120</v>
      </c>
      <c r="F32" s="10">
        <f>C32*E32</f>
        <v>0</v>
      </c>
    </row>
    <row r="33" ht="12.75">
      <c r="A33" s="10"/>
      <c r="B33" s="11" t="s">
        <v>281</v>
      </c>
      <c r="C33" s="10">
        <v>0</v>
      </c>
      <c r="D33" s="11" t="s">
        <v>12</v>
      </c>
      <c r="E33" s="13">
        <v>1365</v>
      </c>
      <c r="F33" s="10">
        <f>C33*E33</f>
        <v>0</v>
      </c>
    </row>
    <row r="34" ht="12.75">
      <c r="A34" s="10"/>
      <c r="B34" s="11" t="s">
        <v>282</v>
      </c>
      <c r="C34" s="10">
        <v>0</v>
      </c>
      <c r="D34" s="11" t="s">
        <v>12</v>
      </c>
      <c r="E34" s="13">
        <v>2240</v>
      </c>
      <c r="F34" s="10">
        <f>C34*E34</f>
        <v>0</v>
      </c>
    </row>
    <row r="35" ht="12.75">
      <c r="A35" s="10"/>
      <c r="B35" s="11" t="s">
        <v>283</v>
      </c>
      <c r="C35" s="10">
        <v>0</v>
      </c>
      <c r="D35" s="11" t="s">
        <v>12</v>
      </c>
      <c r="E35" s="13">
        <v>200</v>
      </c>
      <c r="F35" s="10">
        <f>C35*E35</f>
        <v>0</v>
      </c>
    </row>
    <row r="36" ht="12.75">
      <c r="A36" s="10"/>
      <c r="B36" s="11" t="s">
        <v>275</v>
      </c>
      <c r="C36" s="10">
        <v>0</v>
      </c>
      <c r="D36" s="11" t="s">
        <v>109</v>
      </c>
      <c r="E36" s="13">
        <v>480</v>
      </c>
      <c r="F36" s="10">
        <f>C36*E36</f>
        <v>0</v>
      </c>
    </row>
    <row r="37" ht="12.75">
      <c r="A37" s="10"/>
      <c r="B37" s="18" t="s">
        <v>284</v>
      </c>
      <c r="C37" s="4"/>
      <c r="D37" s="4"/>
      <c r="E37" s="4"/>
    </row>
    <row r="38" ht="12.75">
      <c r="A38" s="4"/>
      <c r="B38" s="5" t="s">
        <v>285</v>
      </c>
      <c r="C38" s="10">
        <v>0</v>
      </c>
      <c r="D38" s="11" t="s">
        <v>12</v>
      </c>
      <c r="E38" s="13">
        <v>770</v>
      </c>
      <c r="F38" s="10">
        <f>C38*E38</f>
        <v>0</v>
      </c>
    </row>
    <row r="39" ht="12.75">
      <c r="A39" s="10"/>
      <c r="B39" s="11" t="s">
        <v>286</v>
      </c>
      <c r="C39" s="10">
        <v>0</v>
      </c>
      <c r="D39" s="11" t="s">
        <v>12</v>
      </c>
      <c r="E39" s="13">
        <v>1120</v>
      </c>
      <c r="F39" s="10">
        <f>C39*E39</f>
        <v>0</v>
      </c>
    </row>
    <row r="40" ht="12.75">
      <c r="A40" s="10"/>
      <c r="B40" s="11" t="s">
        <v>287</v>
      </c>
      <c r="C40" s="10">
        <v>0</v>
      </c>
      <c r="D40" s="11" t="s">
        <v>12</v>
      </c>
      <c r="E40" s="13">
        <v>1379</v>
      </c>
      <c r="F40" s="10">
        <f>C40*E40</f>
        <v>0</v>
      </c>
    </row>
    <row r="41" ht="12.75">
      <c r="A41" s="10"/>
      <c r="B41" s="11" t="s">
        <v>283</v>
      </c>
      <c r="C41" s="10">
        <v>0</v>
      </c>
      <c r="D41" s="11" t="s">
        <v>12</v>
      </c>
      <c r="E41" s="13">
        <v>200</v>
      </c>
      <c r="F41" s="10">
        <f>C41*E41</f>
        <v>0</v>
      </c>
    </row>
    <row r="42" ht="12.75">
      <c r="A42" s="10"/>
      <c r="B42" s="11" t="s">
        <v>275</v>
      </c>
      <c r="C42" s="10">
        <v>0</v>
      </c>
      <c r="D42" s="11" t="s">
        <v>109</v>
      </c>
      <c r="E42" s="13">
        <v>480</v>
      </c>
      <c r="F42" s="10">
        <f>C42*E42</f>
        <v>0</v>
      </c>
    </row>
    <row r="43" ht="12.75">
      <c r="A43" s="10"/>
      <c r="B43" s="18" t="s">
        <v>288</v>
      </c>
      <c r="C43" s="4"/>
      <c r="D43" s="4"/>
      <c r="E43" s="4"/>
    </row>
    <row r="44" ht="12.75">
      <c r="A44" s="4"/>
      <c r="B44" s="5" t="s">
        <v>289</v>
      </c>
      <c r="C44" s="10">
        <v>0</v>
      </c>
      <c r="D44" s="11" t="s">
        <v>12</v>
      </c>
      <c r="E44" s="13">
        <v>175</v>
      </c>
      <c r="F44" s="10">
        <f>C44*E44</f>
        <v>0</v>
      </c>
    </row>
    <row r="45" ht="12.75">
      <c r="A45" s="10"/>
      <c r="B45" s="11" t="s">
        <v>290</v>
      </c>
      <c r="C45" s="10">
        <v>0</v>
      </c>
      <c r="D45" s="11" t="s">
        <v>12</v>
      </c>
      <c r="E45" s="13">
        <v>266</v>
      </c>
      <c r="F45" s="10">
        <f>C45*E45</f>
        <v>0</v>
      </c>
    </row>
    <row r="46" ht="12.75">
      <c r="A46" s="10"/>
      <c r="B46" s="11" t="s">
        <v>291</v>
      </c>
      <c r="C46" s="10">
        <v>0</v>
      </c>
      <c r="D46" s="11" t="s">
        <v>12</v>
      </c>
      <c r="E46" s="13">
        <v>399</v>
      </c>
      <c r="F46" s="10">
        <f>C46*E46</f>
        <v>0</v>
      </c>
    </row>
    <row r="47" ht="12.75">
      <c r="A47" s="10"/>
      <c r="B47" s="11" t="s">
        <v>292</v>
      </c>
      <c r="C47" s="10">
        <v>0</v>
      </c>
      <c r="D47" s="11" t="s">
        <v>12</v>
      </c>
      <c r="E47" s="13">
        <v>315</v>
      </c>
      <c r="F47" s="10">
        <f>C47*E47</f>
        <v>0</v>
      </c>
    </row>
    <row r="48" ht="12.75">
      <c r="A48" s="10"/>
      <c r="B48" s="11" t="s">
        <v>293</v>
      </c>
      <c r="C48" s="10">
        <v>0</v>
      </c>
      <c r="D48" s="11" t="s">
        <v>12</v>
      </c>
      <c r="E48" s="13">
        <v>399</v>
      </c>
      <c r="F48" s="10">
        <f>C48*E48</f>
        <v>0</v>
      </c>
    </row>
    <row r="49" ht="12.75">
      <c r="A49" s="10"/>
      <c r="B49" s="11" t="s">
        <v>294</v>
      </c>
      <c r="C49" s="10">
        <v>0</v>
      </c>
      <c r="D49" s="11" t="s">
        <v>12</v>
      </c>
      <c r="E49" s="13">
        <v>455</v>
      </c>
      <c r="F49" s="10">
        <f>C49*E49</f>
        <v>0</v>
      </c>
    </row>
    <row r="50" ht="12.75">
      <c r="A50" s="10"/>
      <c r="B50" s="11" t="s">
        <v>295</v>
      </c>
      <c r="C50" s="10">
        <v>0</v>
      </c>
      <c r="D50" s="11" t="s">
        <v>12</v>
      </c>
      <c r="E50" s="13">
        <v>504</v>
      </c>
      <c r="F50" s="10">
        <f>C50*E50</f>
        <v>0</v>
      </c>
    </row>
    <row r="51" ht="12.75">
      <c r="A51" s="10"/>
      <c r="B51" s="11" t="s">
        <v>296</v>
      </c>
      <c r="C51" s="10">
        <v>0</v>
      </c>
      <c r="D51" s="11" t="s">
        <v>12</v>
      </c>
      <c r="E51" s="13">
        <v>560</v>
      </c>
      <c r="F51" s="10">
        <f>C51*E51</f>
        <v>0</v>
      </c>
    </row>
    <row r="52" ht="12.75">
      <c r="A52" s="10"/>
      <c r="B52" s="11" t="s">
        <v>283</v>
      </c>
      <c r="C52" s="10">
        <v>0</v>
      </c>
      <c r="D52" s="11" t="s">
        <v>12</v>
      </c>
      <c r="E52" s="13">
        <v>200</v>
      </c>
      <c r="F52" s="10">
        <f>C52*E52</f>
        <v>0</v>
      </c>
    </row>
    <row r="53" ht="12.75">
      <c r="A53" s="10"/>
      <c r="B53" s="11" t="s">
        <v>275</v>
      </c>
      <c r="C53" s="10">
        <v>0</v>
      </c>
      <c r="D53" s="11" t="s">
        <v>109</v>
      </c>
      <c r="E53" s="13">
        <v>480</v>
      </c>
      <c r="F53" s="10">
        <f>C53*E53</f>
        <v>0</v>
      </c>
    </row>
    <row r="54" ht="12.75">
      <c r="A54" s="10"/>
      <c r="B54" s="10"/>
      <c r="C54" s="4"/>
      <c r="D54" s="4"/>
      <c r="E54" s="4"/>
    </row>
    <row r="55" ht="12.75">
      <c r="A55" s="4"/>
      <c r="B55" s="7" t="s">
        <v>297</v>
      </c>
      <c r="C55" s="4"/>
      <c r="D55" s="4"/>
      <c r="E55" s="4"/>
    </row>
    <row r="56" ht="12.75">
      <c r="A56" s="4"/>
      <c r="B56" s="7" t="s">
        <v>298</v>
      </c>
      <c r="C56" s="4"/>
      <c r="D56" s="4"/>
      <c r="E56" s="4"/>
    </row>
    <row r="57" ht="12.75">
      <c r="A57" s="4"/>
      <c r="B57" s="5" t="s">
        <v>299</v>
      </c>
      <c r="C57" s="10">
        <v>0</v>
      </c>
      <c r="D57" s="11" t="s">
        <v>12</v>
      </c>
      <c r="E57" s="13">
        <v>437.5</v>
      </c>
      <c r="F57" s="10">
        <f>C57*E57</f>
        <v>0</v>
      </c>
    </row>
    <row r="58" ht="12.75">
      <c r="A58" s="10"/>
      <c r="B58" s="11" t="s">
        <v>300</v>
      </c>
      <c r="C58" s="10">
        <v>0</v>
      </c>
      <c r="D58" s="11" t="s">
        <v>12</v>
      </c>
      <c r="E58" s="13">
        <v>612.5</v>
      </c>
      <c r="F58" s="10">
        <f>C58*E58</f>
        <v>0</v>
      </c>
    </row>
    <row r="59" ht="12.75">
      <c r="A59" s="10"/>
      <c r="B59" s="11" t="s">
        <v>283</v>
      </c>
      <c r="C59" s="10">
        <v>0</v>
      </c>
      <c r="D59" s="11" t="s">
        <v>12</v>
      </c>
      <c r="E59" s="13">
        <v>150</v>
      </c>
      <c r="F59" s="10">
        <f>C59*E59</f>
        <v>0</v>
      </c>
    </row>
    <row r="60" ht="12.75">
      <c r="A60" s="10"/>
      <c r="B60" s="11" t="s">
        <v>275</v>
      </c>
      <c r="C60" s="10">
        <v>0</v>
      </c>
      <c r="D60" s="11" t="s">
        <v>109</v>
      </c>
      <c r="E60" s="13">
        <v>480</v>
      </c>
      <c r="F60" s="10">
        <f>C60*E60</f>
        <v>0</v>
      </c>
    </row>
    <row r="61" ht="12.75">
      <c r="A61" s="10"/>
      <c r="B61" s="18" t="s">
        <v>301</v>
      </c>
      <c r="C61" s="4"/>
      <c r="D61" s="4"/>
      <c r="E61" s="4"/>
    </row>
    <row r="62" ht="12.75">
      <c r="A62" s="4"/>
      <c r="B62" s="5" t="s">
        <v>302</v>
      </c>
      <c r="C62" s="10">
        <v>0</v>
      </c>
      <c r="D62" s="11" t="s">
        <v>12</v>
      </c>
      <c r="E62" s="13">
        <v>1085</v>
      </c>
      <c r="F62" s="10">
        <f>C62*E62</f>
        <v>0</v>
      </c>
    </row>
    <row r="63" ht="12.75">
      <c r="A63" s="10"/>
      <c r="B63" s="11" t="s">
        <v>303</v>
      </c>
      <c r="C63" s="10">
        <v>0</v>
      </c>
      <c r="D63" s="11" t="s">
        <v>12</v>
      </c>
      <c r="E63" s="13">
        <v>1365</v>
      </c>
      <c r="F63" s="10">
        <f>C63*E63</f>
        <v>0</v>
      </c>
    </row>
    <row r="64" ht="12.75">
      <c r="A64" s="10"/>
      <c r="B64" s="11" t="s">
        <v>283</v>
      </c>
      <c r="C64" s="10">
        <v>0</v>
      </c>
      <c r="D64" s="11" t="s">
        <v>12</v>
      </c>
      <c r="E64" s="13">
        <v>200</v>
      </c>
      <c r="F64" s="10">
        <f>C64*E64</f>
        <v>0</v>
      </c>
    </row>
    <row r="65" ht="12.75">
      <c r="A65" s="10"/>
      <c r="B65" s="11" t="s">
        <v>275</v>
      </c>
      <c r="C65" s="10">
        <v>0</v>
      </c>
      <c r="D65" s="11" t="s">
        <v>109</v>
      </c>
      <c r="E65" s="13">
        <v>660</v>
      </c>
      <c r="F65" s="10">
        <f>C65*E65</f>
        <v>0</v>
      </c>
    </row>
    <row r="66" ht="12.75">
      <c r="A66" s="10"/>
      <c r="B66" s="10"/>
      <c r="C66" s="4"/>
      <c r="D66" s="4"/>
      <c r="E66" s="4"/>
    </row>
    <row r="67" ht="12.75">
      <c r="A67" s="4"/>
      <c r="B67" s="7" t="s">
        <v>304</v>
      </c>
      <c r="C67" s="4"/>
      <c r="D67" s="4"/>
      <c r="E67" s="4"/>
    </row>
    <row r="68" ht="12.75">
      <c r="A68" s="4"/>
      <c r="B68" s="5" t="s">
        <v>305</v>
      </c>
      <c r="C68" s="10">
        <v>0</v>
      </c>
      <c r="D68" s="11" t="s">
        <v>12</v>
      </c>
      <c r="E68" s="13">
        <v>318</v>
      </c>
      <c r="F68" s="10">
        <f>C68*E68</f>
        <v>0</v>
      </c>
    </row>
    <row r="69" ht="12.75">
      <c r="A69" s="10"/>
      <c r="B69" s="11" t="s">
        <v>306</v>
      </c>
      <c r="C69" s="10">
        <v>0</v>
      </c>
      <c r="D69" s="11" t="s">
        <v>12</v>
      </c>
      <c r="E69" s="13">
        <v>318</v>
      </c>
      <c r="F69" s="10">
        <f>C69*E69</f>
        <v>0</v>
      </c>
    </row>
    <row r="70" ht="12.75">
      <c r="A70" s="10"/>
      <c r="B70" s="11" t="s">
        <v>307</v>
      </c>
      <c r="C70" s="10">
        <v>0</v>
      </c>
      <c r="D70" s="11" t="s">
        <v>12</v>
      </c>
      <c r="E70" s="13">
        <v>494</v>
      </c>
      <c r="F70" s="10">
        <f>C70*E70</f>
        <v>0</v>
      </c>
    </row>
    <row r="71" ht="12.75">
      <c r="A71" s="10"/>
      <c r="B71" s="11" t="s">
        <v>308</v>
      </c>
      <c r="C71" s="10">
        <v>0</v>
      </c>
      <c r="D71" s="11" t="s">
        <v>12</v>
      </c>
      <c r="E71" s="13">
        <v>599</v>
      </c>
      <c r="F71" s="10">
        <f>C71*E71</f>
        <v>0</v>
      </c>
    </row>
    <row r="72" ht="12.75">
      <c r="A72" s="10"/>
      <c r="B72" s="11" t="s">
        <v>309</v>
      </c>
      <c r="C72" s="10">
        <v>0</v>
      </c>
      <c r="D72" s="11" t="s">
        <v>12</v>
      </c>
      <c r="E72" s="13">
        <v>599</v>
      </c>
      <c r="F72" s="10">
        <f>C72*E72</f>
        <v>0</v>
      </c>
    </row>
    <row r="73" ht="12.75">
      <c r="A73" s="10"/>
      <c r="B73" s="11" t="s">
        <v>310</v>
      </c>
      <c r="C73" s="10">
        <v>0</v>
      </c>
      <c r="D73" s="11" t="s">
        <v>12</v>
      </c>
      <c r="E73" s="13">
        <v>816</v>
      </c>
      <c r="F73" s="10">
        <f>C73*E73</f>
        <v>0</v>
      </c>
    </row>
    <row r="74" ht="12.75">
      <c r="A74" s="10"/>
      <c r="B74" s="11" t="s">
        <v>311</v>
      </c>
      <c r="C74" s="10">
        <v>0</v>
      </c>
      <c r="D74" s="11" t="s">
        <v>12</v>
      </c>
      <c r="E74" s="13">
        <v>858</v>
      </c>
      <c r="F74" s="10">
        <f>C74*E74</f>
        <v>0</v>
      </c>
    </row>
    <row r="75" ht="12.75">
      <c r="A75" s="10"/>
      <c r="B75" s="11" t="s">
        <v>312</v>
      </c>
      <c r="C75" s="10">
        <v>0</v>
      </c>
      <c r="D75" s="11" t="s">
        <v>12</v>
      </c>
      <c r="E75" s="13">
        <v>1006</v>
      </c>
      <c r="F75" s="10">
        <f>C75*E75</f>
        <v>0</v>
      </c>
    </row>
    <row r="76" ht="12.75">
      <c r="A76" s="10"/>
      <c r="B76" s="11" t="s">
        <v>313</v>
      </c>
      <c r="C76" s="10">
        <v>0</v>
      </c>
      <c r="D76" s="11" t="s">
        <v>12</v>
      </c>
      <c r="E76" s="13">
        <v>1076</v>
      </c>
      <c r="F76" s="10">
        <f>C76*E76</f>
        <v>0</v>
      </c>
    </row>
    <row r="77" ht="12.75">
      <c r="A77" s="10"/>
      <c r="B77" s="11" t="s">
        <v>314</v>
      </c>
      <c r="C77" s="10">
        <v>0</v>
      </c>
      <c r="D77" s="11" t="s">
        <v>12</v>
      </c>
      <c r="E77" s="13">
        <v>1565</v>
      </c>
      <c r="F77" s="10">
        <f>C77*E77</f>
        <v>0</v>
      </c>
    </row>
    <row r="78" ht="12.75">
      <c r="A78" s="10"/>
      <c r="B78" s="11" t="s">
        <v>315</v>
      </c>
      <c r="C78" s="10">
        <v>0</v>
      </c>
      <c r="D78" s="11" t="s">
        <v>12</v>
      </c>
      <c r="E78" s="13">
        <v>2045</v>
      </c>
      <c r="F78" s="10">
        <f>C78*E78</f>
        <v>0</v>
      </c>
    </row>
    <row r="79" ht="12.75">
      <c r="A79" s="10"/>
      <c r="B79" s="11" t="s">
        <v>316</v>
      </c>
      <c r="C79" s="10">
        <v>0</v>
      </c>
      <c r="D79" s="11" t="s">
        <v>12</v>
      </c>
      <c r="E79" s="13">
        <v>3003</v>
      </c>
      <c r="F79" s="10">
        <f>C79*E79</f>
        <v>0</v>
      </c>
    </row>
    <row r="80" ht="12.75">
      <c r="A80" s="10"/>
      <c r="B80" s="11" t="s">
        <v>317</v>
      </c>
      <c r="C80" s="10">
        <v>0</v>
      </c>
      <c r="D80" s="11" t="s">
        <v>12</v>
      </c>
      <c r="E80" s="13">
        <v>3158</v>
      </c>
      <c r="F80" s="10">
        <f>C80*E80</f>
        <v>0</v>
      </c>
    </row>
    <row r="81" ht="12.75">
      <c r="A81" s="10"/>
      <c r="B81" s="11" t="s">
        <v>318</v>
      </c>
      <c r="C81" s="10">
        <v>0</v>
      </c>
      <c r="D81" s="11" t="s">
        <v>12</v>
      </c>
      <c r="E81" s="13">
        <v>3391</v>
      </c>
      <c r="F81" s="10">
        <f>C81*E81</f>
        <v>0</v>
      </c>
    </row>
    <row r="82" ht="12.75">
      <c r="A82" s="10"/>
      <c r="B82" s="11" t="s">
        <v>319</v>
      </c>
      <c r="C82" s="10">
        <v>0</v>
      </c>
      <c r="D82" s="11" t="s">
        <v>12</v>
      </c>
      <c r="E82" s="13">
        <v>4745</v>
      </c>
      <c r="F82" s="10">
        <f>C82*E82</f>
        <v>0</v>
      </c>
    </row>
    <row r="83" ht="12.75">
      <c r="A83" s="10"/>
      <c r="B83" s="11" t="s">
        <v>320</v>
      </c>
      <c r="C83" s="10">
        <v>0</v>
      </c>
      <c r="D83" s="11" t="s">
        <v>12</v>
      </c>
      <c r="E83" s="13">
        <v>7010</v>
      </c>
      <c r="F83" s="10">
        <f>C83*E83</f>
        <v>0</v>
      </c>
    </row>
    <row r="84" ht="12.75">
      <c r="A84" s="10"/>
      <c r="B84" s="11" t="s">
        <v>321</v>
      </c>
      <c r="C84" s="10">
        <v>0</v>
      </c>
      <c r="D84" s="11" t="s">
        <v>12</v>
      </c>
      <c r="E84" s="13">
        <v>140</v>
      </c>
      <c r="F84" s="10">
        <f>C84*E84</f>
        <v>0</v>
      </c>
    </row>
    <row r="85" ht="12.75">
      <c r="A85" s="10"/>
      <c r="B85" s="11" t="s">
        <v>322</v>
      </c>
      <c r="C85" s="10">
        <v>0</v>
      </c>
      <c r="D85" s="11" t="s">
        <v>12</v>
      </c>
      <c r="E85" s="13">
        <v>175</v>
      </c>
      <c r="F85" s="10">
        <f>C85*E85</f>
        <v>0</v>
      </c>
    </row>
    <row r="86" ht="12.75">
      <c r="A86" s="10"/>
      <c r="B86" s="11" t="s">
        <v>323</v>
      </c>
      <c r="C86" s="10">
        <v>0</v>
      </c>
      <c r="D86" s="11" t="s">
        <v>12</v>
      </c>
      <c r="E86" s="13">
        <v>350</v>
      </c>
      <c r="F86" s="10">
        <f>C86*E86</f>
        <v>0</v>
      </c>
    </row>
    <row r="87" ht="12.75">
      <c r="A87" s="10"/>
      <c r="B87" s="11" t="s">
        <v>324</v>
      </c>
      <c r="C87" s="10">
        <v>0</v>
      </c>
      <c r="D87" s="11" t="s">
        <v>12</v>
      </c>
      <c r="E87" s="13">
        <v>28</v>
      </c>
      <c r="F87" s="10">
        <f>C87*E87</f>
        <v>0</v>
      </c>
    </row>
    <row r="88" ht="12.75">
      <c r="A88" s="10"/>
      <c r="B88" s="11" t="s">
        <v>325</v>
      </c>
      <c r="C88" s="10">
        <v>0</v>
      </c>
      <c r="D88" s="11" t="s">
        <v>12</v>
      </c>
      <c r="E88" s="13">
        <v>154</v>
      </c>
      <c r="F88" s="10">
        <f>C88*E88</f>
        <v>0</v>
      </c>
    </row>
    <row r="89" ht="12.75">
      <c r="A89" s="10"/>
      <c r="B89" s="11" t="s">
        <v>326</v>
      </c>
      <c r="C89" s="10">
        <v>0</v>
      </c>
      <c r="D89" s="11" t="s">
        <v>12</v>
      </c>
      <c r="E89" s="13">
        <v>175</v>
      </c>
      <c r="F89" s="10">
        <f>C89*E89</f>
        <v>0</v>
      </c>
    </row>
    <row r="90" ht="12.75">
      <c r="A90" s="10"/>
      <c r="B90" s="11" t="s">
        <v>327</v>
      </c>
      <c r="C90" s="10">
        <v>0</v>
      </c>
      <c r="D90" s="11" t="s">
        <v>12</v>
      </c>
      <c r="E90" s="13">
        <v>259</v>
      </c>
      <c r="F90" s="10">
        <f>C90*E90</f>
        <v>0</v>
      </c>
    </row>
    <row r="91" ht="12.75">
      <c r="A91" s="10"/>
      <c r="B91" s="11" t="s">
        <v>328</v>
      </c>
      <c r="C91" s="10">
        <v>0</v>
      </c>
      <c r="D91" s="11" t="s">
        <v>109</v>
      </c>
      <c r="E91" s="13">
        <v>530</v>
      </c>
      <c r="F91" s="10">
        <f>C91*E91</f>
        <v>0</v>
      </c>
    </row>
    <row r="92" ht="12.75">
      <c r="A92" s="10"/>
      <c r="B92" s="10"/>
      <c r="C92" s="4"/>
      <c r="D92" s="4"/>
      <c r="E92" s="4"/>
    </row>
    <row r="93" ht="12.75">
      <c r="A93" s="4"/>
      <c r="B93" s="7" t="s">
        <v>329</v>
      </c>
      <c r="C93" s="4"/>
      <c r="D93" s="4"/>
      <c r="E93" s="4"/>
    </row>
    <row r="94" ht="12.75">
      <c r="A94" s="4"/>
      <c r="B94" s="5" t="s">
        <v>330</v>
      </c>
      <c r="C94" s="10">
        <v>4</v>
      </c>
      <c r="D94" s="11" t="s">
        <v>12</v>
      </c>
      <c r="E94" s="13">
        <v>360</v>
      </c>
      <c r="F94" s="15">
        <v>0</v>
      </c>
    </row>
    <row r="95" ht="12.75">
      <c r="A95" s="10"/>
      <c r="B95" s="11" t="s">
        <v>331</v>
      </c>
      <c r="C95" s="10">
        <v>0</v>
      </c>
      <c r="D95" s="11" t="s">
        <v>12</v>
      </c>
      <c r="E95" s="13">
        <v>390</v>
      </c>
      <c r="F95" s="10">
        <f>C95*E95</f>
        <v>0</v>
      </c>
    </row>
    <row r="96" ht="12.75">
      <c r="A96" s="10"/>
      <c r="B96" s="11" t="s">
        <v>332</v>
      </c>
      <c r="C96" s="10">
        <v>0</v>
      </c>
      <c r="D96" s="11" t="s">
        <v>12</v>
      </c>
      <c r="E96" s="13">
        <v>390</v>
      </c>
      <c r="F96" s="10">
        <f>C96*E96</f>
        <v>0</v>
      </c>
    </row>
    <row r="97" ht="12.75">
      <c r="A97" s="10"/>
      <c r="B97" s="11" t="s">
        <v>333</v>
      </c>
      <c r="C97" s="10">
        <v>0</v>
      </c>
      <c r="D97" s="11" t="s">
        <v>12</v>
      </c>
      <c r="E97" s="13">
        <v>360</v>
      </c>
      <c r="F97" s="10">
        <f>C97*E97</f>
        <v>0</v>
      </c>
    </row>
    <row r="98" ht="12.75">
      <c r="A98" s="10"/>
      <c r="B98" s="11" t="s">
        <v>328</v>
      </c>
      <c r="C98" s="10">
        <v>1</v>
      </c>
      <c r="D98" s="11" t="s">
        <v>109</v>
      </c>
      <c r="E98" s="13">
        <v>250</v>
      </c>
      <c r="F98" s="15">
        <v>0</v>
      </c>
    </row>
    <row r="99" ht="12.75">
      <c r="A99" s="10"/>
      <c r="B99" s="10"/>
      <c r="C99" s="4"/>
      <c r="D99" s="4"/>
      <c r="E99" s="4"/>
    </row>
    <row r="100" ht="12.75">
      <c r="A100" s="4"/>
      <c r="B100" s="7" t="s">
        <v>334</v>
      </c>
      <c r="C100" s="4"/>
      <c r="D100" s="4"/>
      <c r="E100" s="4"/>
    </row>
    <row r="101" ht="12.75">
      <c r="A101" s="4"/>
      <c r="B101" s="7" t="s">
        <v>335</v>
      </c>
      <c r="C101" s="4"/>
      <c r="D101" s="4"/>
      <c r="E101" s="4"/>
    </row>
    <row r="102" ht="12.75">
      <c r="A102" s="4"/>
      <c r="B102" s="5" t="s">
        <v>336</v>
      </c>
      <c r="C102" s="10">
        <v>4</v>
      </c>
      <c r="D102" s="11" t="s">
        <v>12</v>
      </c>
      <c r="E102" s="13">
        <v>595</v>
      </c>
      <c r="F102" s="15">
        <v>0</v>
      </c>
    </row>
    <row r="103" ht="12.75">
      <c r="A103" s="10"/>
      <c r="B103" s="11" t="s">
        <v>337</v>
      </c>
      <c r="C103" s="10">
        <v>0</v>
      </c>
      <c r="D103" s="11" t="s">
        <v>12</v>
      </c>
      <c r="E103" s="13">
        <v>651</v>
      </c>
      <c r="F103" s="10">
        <f>C103*E103</f>
        <v>0</v>
      </c>
    </row>
    <row r="104" ht="12.75">
      <c r="A104" s="10"/>
      <c r="B104" s="11" t="s">
        <v>338</v>
      </c>
      <c r="C104" s="10">
        <v>0</v>
      </c>
      <c r="D104" s="11" t="s">
        <v>12</v>
      </c>
      <c r="E104" s="13">
        <v>651</v>
      </c>
      <c r="F104" s="10">
        <f>C104*E104</f>
        <v>0</v>
      </c>
    </row>
    <row r="105" ht="12.75">
      <c r="A105" s="10"/>
      <c r="B105" s="11" t="s">
        <v>339</v>
      </c>
      <c r="C105" s="10">
        <v>0</v>
      </c>
      <c r="D105" s="11" t="s">
        <v>12</v>
      </c>
      <c r="E105" s="13">
        <v>1120</v>
      </c>
      <c r="F105" s="10">
        <f>C105*E105</f>
        <v>0</v>
      </c>
    </row>
    <row r="106" ht="12.75">
      <c r="A106" s="10"/>
      <c r="B106" s="18" t="s">
        <v>340</v>
      </c>
      <c r="C106" s="4"/>
      <c r="D106" s="4"/>
      <c r="E106" s="4"/>
    </row>
    <row r="107" ht="12.75">
      <c r="A107" s="4"/>
      <c r="B107" s="5" t="s">
        <v>341</v>
      </c>
      <c r="C107" s="10">
        <v>4</v>
      </c>
      <c r="D107" s="11" t="s">
        <v>12</v>
      </c>
      <c r="E107" s="13">
        <v>119</v>
      </c>
      <c r="F107" s="15">
        <v>0</v>
      </c>
    </row>
    <row r="108" ht="12.75">
      <c r="A108" s="10"/>
      <c r="B108" s="11" t="s">
        <v>342</v>
      </c>
      <c r="C108" s="10">
        <v>0</v>
      </c>
      <c r="D108" s="11" t="s">
        <v>12</v>
      </c>
      <c r="E108" s="13">
        <v>147</v>
      </c>
      <c r="F108" s="10">
        <f>C108*E108</f>
        <v>0</v>
      </c>
    </row>
    <row r="109" ht="12.75">
      <c r="A109" s="10"/>
      <c r="B109" s="11" t="s">
        <v>343</v>
      </c>
      <c r="C109" s="10">
        <v>0</v>
      </c>
      <c r="D109" s="11" t="s">
        <v>12</v>
      </c>
      <c r="E109" s="13">
        <v>224</v>
      </c>
      <c r="F109" s="10">
        <f>C109*E109</f>
        <v>0</v>
      </c>
    </row>
    <row r="110" ht="12.75">
      <c r="A110" s="10"/>
      <c r="B110" s="11" t="s">
        <v>344</v>
      </c>
      <c r="C110" s="10">
        <v>0</v>
      </c>
      <c r="D110" s="11" t="s">
        <v>12</v>
      </c>
      <c r="E110" s="13">
        <v>105</v>
      </c>
      <c r="F110" s="10">
        <f>C110*E110</f>
        <v>0</v>
      </c>
    </row>
    <row r="111" ht="12.75">
      <c r="A111" s="10"/>
      <c r="B111" s="11" t="s">
        <v>345</v>
      </c>
      <c r="C111" s="10">
        <v>0</v>
      </c>
      <c r="D111" s="11" t="s">
        <v>12</v>
      </c>
      <c r="E111" s="13">
        <v>133</v>
      </c>
      <c r="F111" s="10">
        <f>C111*E111</f>
        <v>0</v>
      </c>
    </row>
    <row r="112" ht="12.75">
      <c r="A112" s="10"/>
      <c r="B112" s="11" t="s">
        <v>346</v>
      </c>
      <c r="C112" s="10">
        <v>0</v>
      </c>
      <c r="D112" s="11" t="s">
        <v>12</v>
      </c>
      <c r="E112" s="13">
        <v>203</v>
      </c>
      <c r="F112" s="10">
        <f>C112*E112</f>
        <v>0</v>
      </c>
    </row>
    <row r="113" ht="12.75">
      <c r="A113" s="10"/>
      <c r="B113" s="18" t="s">
        <v>347</v>
      </c>
      <c r="C113" s="4"/>
      <c r="D113" s="4"/>
      <c r="E113" s="4"/>
    </row>
    <row r="114" ht="12.75">
      <c r="A114" s="4"/>
      <c r="B114" s="5" t="s">
        <v>348</v>
      </c>
      <c r="C114" s="10">
        <v>0</v>
      </c>
      <c r="D114" s="11" t="s">
        <v>12</v>
      </c>
      <c r="E114" s="13">
        <v>133</v>
      </c>
      <c r="F114" s="10">
        <f>C114*E114</f>
        <v>0</v>
      </c>
    </row>
    <row r="115" ht="12.75">
      <c r="A115" s="10"/>
      <c r="B115" s="11" t="s">
        <v>349</v>
      </c>
      <c r="C115" s="10">
        <v>0</v>
      </c>
      <c r="D115" s="11" t="s">
        <v>12</v>
      </c>
      <c r="E115" s="13">
        <v>161</v>
      </c>
      <c r="F115" s="10">
        <f>C115*E115</f>
        <v>0</v>
      </c>
    </row>
    <row r="116" ht="12.75">
      <c r="A116" s="10"/>
      <c r="B116" s="11" t="s">
        <v>350</v>
      </c>
      <c r="C116" s="10">
        <v>0</v>
      </c>
      <c r="D116" s="11" t="s">
        <v>12</v>
      </c>
      <c r="E116" s="13">
        <v>525</v>
      </c>
      <c r="F116" s="10">
        <f>C116*E116</f>
        <v>0</v>
      </c>
    </row>
    <row r="117" ht="12.75">
      <c r="A117" s="10"/>
      <c r="B117" s="11" t="s">
        <v>351</v>
      </c>
      <c r="C117" s="10">
        <v>0</v>
      </c>
      <c r="D117" s="11" t="s">
        <v>12</v>
      </c>
      <c r="E117" s="13">
        <v>560</v>
      </c>
      <c r="F117" s="10">
        <f>C117*E117</f>
        <v>0</v>
      </c>
    </row>
    <row r="118" ht="12.75">
      <c r="A118" s="10"/>
      <c r="B118" s="11" t="s">
        <v>328</v>
      </c>
      <c r="C118" s="10">
        <v>0</v>
      </c>
      <c r="D118" s="11" t="s">
        <v>109</v>
      </c>
      <c r="E118" s="13">
        <v>240</v>
      </c>
      <c r="F118" s="10">
        <f>C118*E118</f>
        <v>0</v>
      </c>
    </row>
    <row r="119" ht="12.75">
      <c r="A119" s="10"/>
      <c r="B119" s="10"/>
      <c r="C119" s="4"/>
      <c r="D119" s="4"/>
      <c r="E119" s="4"/>
    </row>
    <row r="120" ht="12.75">
      <c r="A120" s="4"/>
      <c r="B120" s="7" t="s">
        <v>352</v>
      </c>
      <c r="C120" s="4"/>
      <c r="D120" s="4"/>
      <c r="E120" s="4"/>
    </row>
    <row r="121" ht="12.75">
      <c r="A121" s="4"/>
      <c r="B121" s="7" t="s">
        <v>353</v>
      </c>
      <c r="C121" s="4"/>
      <c r="D121" s="4"/>
      <c r="E121" s="4"/>
    </row>
    <row r="122" ht="12.75">
      <c r="A122" s="4"/>
      <c r="B122" s="5" t="s">
        <v>354</v>
      </c>
      <c r="C122" s="10">
        <v>0</v>
      </c>
      <c r="D122" s="11" t="s">
        <v>68</v>
      </c>
      <c r="E122" s="13">
        <v>15</v>
      </c>
      <c r="F122" s="10">
        <f>C122*E122</f>
        <v>0</v>
      </c>
    </row>
    <row r="123" ht="12.75">
      <c r="A123" s="10"/>
      <c r="B123" s="11" t="s">
        <v>355</v>
      </c>
      <c r="C123" s="10">
        <v>0</v>
      </c>
      <c r="D123" s="11" t="s">
        <v>68</v>
      </c>
      <c r="E123" s="13">
        <v>15</v>
      </c>
      <c r="F123" s="10">
        <f>C123*E123</f>
        <v>0</v>
      </c>
    </row>
    <row r="124" ht="12.75">
      <c r="B124" s="6" t="s">
        <v>3</v>
      </c>
      <c r="F124" s="9">
        <f>SUM(F2:F123)</f>
        <v>5210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146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357</v>
      </c>
      <c r="B1"/>
      <c r="C1"/>
    </row>
    <row r="2" ht="12.75">
      <c r="A2" s="2" t="s">
        <v>1</v>
      </c>
      <c r="B2" s="2" t="s">
        <v>2</v>
      </c>
      <c r="C2" s="3" t="s">
        <v>7</v>
      </c>
      <c r="D2" s="3" t="s">
        <v>8</v>
      </c>
      <c r="E2" s="3" t="s">
        <v>9</v>
      </c>
      <c r="F2" s="3" t="s">
        <v>3</v>
      </c>
    </row>
    <row r="3" ht="12.75">
      <c r="A3" s="4"/>
      <c r="B3" s="12" t="s">
        <v>358</v>
      </c>
      <c r="C3" s="4"/>
      <c r="D3" s="5"/>
      <c r="E3" s="16"/>
    </row>
    <row r="4" ht="12.75">
      <c r="A4" s="4"/>
      <c r="B4" s="7" t="s">
        <v>359</v>
      </c>
      <c r="C4" s="4"/>
      <c r="D4" s="5"/>
      <c r="E4" s="4"/>
    </row>
    <row r="5" ht="12.75">
      <c r="A5" s="4"/>
      <c r="B5" s="5" t="s">
        <v>360</v>
      </c>
      <c r="C5" s="10">
        <v>8</v>
      </c>
      <c r="D5" s="11" t="s">
        <v>198</v>
      </c>
      <c r="E5" s="13">
        <v>200</v>
      </c>
      <c r="F5" s="10">
        <f>C5*E5</f>
        <v>1600</v>
      </c>
    </row>
    <row r="6" ht="12.75">
      <c r="A6" s="10"/>
      <c r="B6" s="11" t="s">
        <v>361</v>
      </c>
      <c r="C6" s="10">
        <v>8</v>
      </c>
      <c r="D6" s="11" t="s">
        <v>198</v>
      </c>
      <c r="E6" s="13">
        <v>200</v>
      </c>
      <c r="F6" s="10">
        <f>C6*E6</f>
        <v>1600</v>
      </c>
    </row>
    <row r="7" ht="12.75">
      <c r="A7" s="10"/>
      <c r="B7" s="18" t="s">
        <v>362</v>
      </c>
      <c r="C7" s="4"/>
      <c r="D7" s="5"/>
      <c r="E7" s="4"/>
    </row>
    <row r="8" ht="12.75">
      <c r="A8" s="4"/>
      <c r="B8" s="7" t="s">
        <v>363</v>
      </c>
      <c r="C8" s="4"/>
      <c r="D8" s="5"/>
      <c r="E8" s="4"/>
    </row>
    <row r="9" ht="12.75">
      <c r="A9" s="4"/>
      <c r="B9" s="5" t="s">
        <v>364</v>
      </c>
      <c r="C9" s="10">
        <v>8</v>
      </c>
      <c r="D9" s="11" t="s">
        <v>198</v>
      </c>
      <c r="E9" s="13">
        <v>200</v>
      </c>
      <c r="F9" s="15">
        <v>0</v>
      </c>
    </row>
    <row r="10" ht="12.75">
      <c r="A10" s="10"/>
      <c r="B10" s="18" t="s">
        <v>365</v>
      </c>
      <c r="C10" s="4"/>
      <c r="D10" s="5"/>
      <c r="E10" s="4"/>
    </row>
    <row r="11" ht="12.75">
      <c r="A11" s="4"/>
      <c r="B11" s="5" t="s">
        <v>366</v>
      </c>
      <c r="C11" s="10">
        <v>6</v>
      </c>
      <c r="D11" s="11" t="s">
        <v>198</v>
      </c>
      <c r="E11" s="13">
        <v>200</v>
      </c>
      <c r="F11" s="15">
        <v>0</v>
      </c>
    </row>
    <row r="12" ht="12.75">
      <c r="A12" s="10"/>
      <c r="B12" s="11" t="s">
        <v>367</v>
      </c>
      <c r="C12" s="10">
        <v>4</v>
      </c>
      <c r="D12" s="11" t="s">
        <v>198</v>
      </c>
      <c r="E12" s="13">
        <v>200</v>
      </c>
      <c r="F12" s="15">
        <v>0</v>
      </c>
    </row>
    <row r="13" ht="12.75">
      <c r="A13" s="10"/>
      <c r="B13" s="11" t="s">
        <v>368</v>
      </c>
      <c r="C13" s="10">
        <v>4</v>
      </c>
      <c r="D13" s="11" t="s">
        <v>198</v>
      </c>
      <c r="E13" s="13">
        <v>200</v>
      </c>
      <c r="F13" s="15">
        <v>0</v>
      </c>
    </row>
    <row r="14" ht="12.75">
      <c r="A14" s="10"/>
      <c r="B14" s="11" t="s">
        <v>369</v>
      </c>
      <c r="C14" s="10">
        <v>4</v>
      </c>
      <c r="D14" s="11" t="s">
        <v>198</v>
      </c>
      <c r="E14" s="13">
        <v>200</v>
      </c>
      <c r="F14" s="15">
        <v>0</v>
      </c>
    </row>
    <row r="15" ht="12.75">
      <c r="A15" s="10"/>
      <c r="B15" s="18" t="s">
        <v>370</v>
      </c>
      <c r="C15" s="4"/>
      <c r="D15" s="5"/>
      <c r="E15" s="4"/>
    </row>
    <row r="16" ht="12.75">
      <c r="A16" s="4"/>
      <c r="B16" s="5" t="s">
        <v>371</v>
      </c>
      <c r="C16" s="10">
        <v>4</v>
      </c>
      <c r="D16" s="11" t="s">
        <v>198</v>
      </c>
      <c r="E16" s="13">
        <v>425</v>
      </c>
      <c r="F16" s="15">
        <v>0</v>
      </c>
    </row>
    <row r="17" ht="12.75">
      <c r="A17" s="10"/>
      <c r="B17" s="11" t="s">
        <v>372</v>
      </c>
      <c r="C17" s="10">
        <v>4</v>
      </c>
      <c r="D17" s="11" t="s">
        <v>198</v>
      </c>
      <c r="E17" s="13">
        <v>425</v>
      </c>
      <c r="F17" s="15">
        <v>0</v>
      </c>
    </row>
    <row r="18" ht="12.75">
      <c r="A18" s="10"/>
      <c r="B18" s="11" t="s">
        <v>373</v>
      </c>
      <c r="C18" s="10">
        <v>4</v>
      </c>
      <c r="D18" s="11" t="s">
        <v>198</v>
      </c>
      <c r="E18" s="13">
        <v>425</v>
      </c>
      <c r="F18" s="15">
        <v>0</v>
      </c>
    </row>
    <row r="19" ht="12.75">
      <c r="A19" s="10"/>
      <c r="B19" s="11" t="s">
        <v>374</v>
      </c>
      <c r="C19" s="10">
        <v>4</v>
      </c>
      <c r="D19" s="11" t="s">
        <v>198</v>
      </c>
      <c r="E19" s="13">
        <v>425</v>
      </c>
      <c r="F19" s="15">
        <v>0</v>
      </c>
    </row>
    <row r="20" ht="12.75">
      <c r="A20" s="10"/>
      <c r="B20" s="11" t="s">
        <v>375</v>
      </c>
      <c r="C20" s="10">
        <v>4</v>
      </c>
      <c r="D20" s="11" t="s">
        <v>198</v>
      </c>
      <c r="E20" s="13">
        <v>425</v>
      </c>
      <c r="F20" s="15">
        <v>0</v>
      </c>
    </row>
    <row r="21" ht="12.75">
      <c r="A21" s="10"/>
      <c r="B21" s="11" t="s">
        <v>376</v>
      </c>
      <c r="C21" s="10">
        <v>4</v>
      </c>
      <c r="D21" s="11" t="s">
        <v>198</v>
      </c>
      <c r="E21" s="13">
        <v>425</v>
      </c>
      <c r="F21" s="15">
        <v>0</v>
      </c>
    </row>
    <row r="22" ht="12.75">
      <c r="A22" s="10"/>
      <c r="B22" s="11" t="s">
        <v>377</v>
      </c>
      <c r="C22" s="10">
        <v>4</v>
      </c>
      <c r="D22" s="11" t="s">
        <v>198</v>
      </c>
      <c r="E22" s="13">
        <v>425</v>
      </c>
      <c r="F22" s="15">
        <v>0</v>
      </c>
    </row>
    <row r="23" ht="12.75">
      <c r="A23" s="10"/>
      <c r="B23" s="11" t="s">
        <v>378</v>
      </c>
      <c r="C23" s="10">
        <v>4</v>
      </c>
      <c r="D23" s="11" t="s">
        <v>198</v>
      </c>
      <c r="E23" s="13">
        <v>425</v>
      </c>
      <c r="F23" s="15">
        <v>0</v>
      </c>
    </row>
    <row r="24" ht="12.75">
      <c r="A24" s="10"/>
      <c r="B24" s="11" t="s">
        <v>379</v>
      </c>
      <c r="C24" s="10">
        <v>4</v>
      </c>
      <c r="D24" s="11" t="s">
        <v>198</v>
      </c>
      <c r="E24" s="13">
        <v>425</v>
      </c>
      <c r="F24" s="15">
        <v>0</v>
      </c>
    </row>
    <row r="25" ht="12.75">
      <c r="A25" s="10"/>
      <c r="B25" s="18" t="s">
        <v>380</v>
      </c>
      <c r="C25" s="4"/>
      <c r="D25" s="4"/>
      <c r="E25" s="4"/>
    </row>
    <row r="26" ht="12.75">
      <c r="A26" s="4"/>
      <c r="B26" s="5" t="s">
        <v>381</v>
      </c>
      <c r="C26" s="10">
        <v>4</v>
      </c>
      <c r="D26" s="11" t="s">
        <v>198</v>
      </c>
      <c r="E26" s="13">
        <v>470</v>
      </c>
      <c r="F26" s="15">
        <v>0</v>
      </c>
    </row>
    <row r="27" ht="12.75">
      <c r="A27" s="10"/>
      <c r="B27" s="11" t="s">
        <v>382</v>
      </c>
      <c r="C27" s="10">
        <v>4</v>
      </c>
      <c r="D27" s="11" t="s">
        <v>198</v>
      </c>
      <c r="E27" s="13">
        <v>470</v>
      </c>
      <c r="F27" s="15">
        <v>0</v>
      </c>
    </row>
    <row r="28" ht="12.75">
      <c r="A28" s="10"/>
      <c r="B28" s="11" t="s">
        <v>383</v>
      </c>
      <c r="C28" s="10">
        <v>4</v>
      </c>
      <c r="D28" s="11" t="s">
        <v>198</v>
      </c>
      <c r="E28" s="13">
        <v>470</v>
      </c>
      <c r="F28" s="15">
        <v>0</v>
      </c>
    </row>
    <row r="29" ht="12.75">
      <c r="A29" s="10"/>
      <c r="B29" s="11" t="s">
        <v>384</v>
      </c>
      <c r="C29" s="10">
        <v>4</v>
      </c>
      <c r="D29" s="11" t="s">
        <v>198</v>
      </c>
      <c r="E29" s="13">
        <v>470</v>
      </c>
      <c r="F29" s="15">
        <v>0</v>
      </c>
    </row>
    <row r="30" ht="12.75">
      <c r="A30" s="10"/>
      <c r="B30" s="11" t="s">
        <v>385</v>
      </c>
      <c r="C30" s="10">
        <v>4</v>
      </c>
      <c r="D30" s="11" t="s">
        <v>198</v>
      </c>
      <c r="E30" s="13">
        <v>470</v>
      </c>
      <c r="F30" s="15">
        <v>0</v>
      </c>
    </row>
    <row r="31" ht="12.75">
      <c r="A31" s="10"/>
      <c r="B31" s="11" t="s">
        <v>386</v>
      </c>
      <c r="C31" s="10">
        <v>4</v>
      </c>
      <c r="D31" s="11" t="s">
        <v>198</v>
      </c>
      <c r="E31" s="13">
        <v>470</v>
      </c>
      <c r="F31" s="15">
        <v>0</v>
      </c>
    </row>
    <row r="32" ht="12.75">
      <c r="A32" s="10"/>
      <c r="B32" s="11" t="s">
        <v>387</v>
      </c>
      <c r="C32" s="10">
        <v>4</v>
      </c>
      <c r="D32" s="11" t="s">
        <v>198</v>
      </c>
      <c r="E32" s="13">
        <v>470</v>
      </c>
      <c r="F32" s="15">
        <v>0</v>
      </c>
    </row>
    <row r="33" ht="12.75">
      <c r="A33" s="10"/>
      <c r="B33" s="11" t="s">
        <v>388</v>
      </c>
      <c r="C33" s="10">
        <v>4</v>
      </c>
      <c r="D33" s="11" t="s">
        <v>198</v>
      </c>
      <c r="E33" s="13">
        <v>470</v>
      </c>
      <c r="F33" s="15">
        <v>0</v>
      </c>
    </row>
    <row r="34" ht="12.75">
      <c r="A34" s="10"/>
      <c r="B34" s="11" t="s">
        <v>389</v>
      </c>
      <c r="C34" s="10">
        <v>4</v>
      </c>
      <c r="D34" s="11" t="s">
        <v>198</v>
      </c>
      <c r="E34" s="13">
        <v>470</v>
      </c>
      <c r="F34" s="15">
        <v>0</v>
      </c>
    </row>
    <row r="35" ht="12.75">
      <c r="A35" s="10"/>
      <c r="B35" s="10"/>
      <c r="C35" s="4"/>
      <c r="D35" s="4"/>
      <c r="E35" s="4"/>
    </row>
    <row r="36" ht="12.75">
      <c r="A36" s="4"/>
      <c r="B36" s="12" t="s">
        <v>390</v>
      </c>
      <c r="C36" s="4"/>
      <c r="D36" s="5"/>
      <c r="E36" s="16"/>
    </row>
    <row r="37" ht="12.75">
      <c r="A37" s="4"/>
      <c r="B37" s="7" t="s">
        <v>391</v>
      </c>
      <c r="C37" s="4"/>
      <c r="D37" s="5"/>
      <c r="E37" s="4"/>
    </row>
    <row r="38" ht="12.75">
      <c r="A38" s="4"/>
      <c r="B38" s="7" t="s">
        <v>392</v>
      </c>
      <c r="C38" s="4"/>
      <c r="D38" s="5"/>
      <c r="E38" s="4"/>
    </row>
    <row r="39" ht="12.75">
      <c r="A39" s="4"/>
      <c r="B39" s="5" t="s">
        <v>393</v>
      </c>
      <c r="C39" s="10">
        <v>2</v>
      </c>
      <c r="D39" s="11" t="s">
        <v>37</v>
      </c>
      <c r="E39" s="13">
        <v>10000</v>
      </c>
      <c r="F39" s="15">
        <v>0</v>
      </c>
    </row>
    <row r="40" ht="12.75">
      <c r="A40" s="10"/>
      <c r="B40" s="18" t="s">
        <v>394</v>
      </c>
      <c r="C40" s="4"/>
      <c r="D40" s="5"/>
      <c r="E40" s="4"/>
    </row>
    <row r="41" ht="12.75">
      <c r="A41" s="4"/>
      <c r="B41" s="5" t="s">
        <v>395</v>
      </c>
      <c r="C41" s="10">
        <v>42</v>
      </c>
      <c r="D41" s="11" t="s">
        <v>12</v>
      </c>
      <c r="E41" s="13">
        <v>4000</v>
      </c>
      <c r="F41" s="15">
        <v>0</v>
      </c>
    </row>
    <row r="42" ht="12.75">
      <c r="A42" s="10"/>
      <c r="B42" s="18" t="s">
        <v>396</v>
      </c>
      <c r="C42" s="4"/>
      <c r="D42" s="5"/>
      <c r="E42" s="4"/>
    </row>
    <row r="43" ht="12.75">
      <c r="A43" s="4"/>
      <c r="B43" s="5" t="s">
        <v>397</v>
      </c>
      <c r="C43" s="10">
        <v>42</v>
      </c>
      <c r="D43" s="11" t="s">
        <v>12</v>
      </c>
      <c r="E43" s="13">
        <v>625</v>
      </c>
      <c r="F43" s="15">
        <v>0</v>
      </c>
    </row>
    <row r="44" ht="12.75">
      <c r="A44" s="10"/>
      <c r="B44" s="11" t="s">
        <v>398</v>
      </c>
      <c r="C44" s="10">
        <v>42</v>
      </c>
      <c r="D44" s="11" t="s">
        <v>12</v>
      </c>
      <c r="E44" s="13">
        <v>150</v>
      </c>
      <c r="F44" s="19">
        <v>0</v>
      </c>
    </row>
    <row r="45" ht="12.75">
      <c r="A45" s="10"/>
      <c r="B45" s="18" t="s">
        <v>399</v>
      </c>
      <c r="C45" s="4"/>
      <c r="D45" s="5"/>
      <c r="E45" s="4"/>
    </row>
    <row r="46" ht="12.75">
      <c r="A46" s="4"/>
      <c r="B46" s="5" t="s">
        <v>400</v>
      </c>
      <c r="C46" s="10">
        <v>42</v>
      </c>
      <c r="D46" s="11" t="s">
        <v>12</v>
      </c>
      <c r="E46" s="13">
        <v>150</v>
      </c>
      <c r="F46" s="15">
        <v>0</v>
      </c>
    </row>
    <row r="47" ht="12.75">
      <c r="A47" s="10"/>
      <c r="B47" s="18" t="s">
        <v>401</v>
      </c>
      <c r="C47" s="4"/>
      <c r="D47" s="5"/>
      <c r="E47" s="4"/>
    </row>
    <row r="48" ht="12.75">
      <c r="A48" s="4"/>
      <c r="B48" s="5" t="s">
        <v>402</v>
      </c>
      <c r="C48" s="10">
        <v>42</v>
      </c>
      <c r="D48" s="11" t="s">
        <v>12</v>
      </c>
      <c r="E48" s="13">
        <v>200</v>
      </c>
      <c r="F48" s="15">
        <v>0</v>
      </c>
    </row>
    <row r="49" ht="12.75">
      <c r="A49" s="10"/>
      <c r="B49" s="18" t="s">
        <v>403</v>
      </c>
      <c r="C49" s="4"/>
      <c r="D49" s="5"/>
      <c r="E49" s="4"/>
    </row>
    <row r="50" ht="12.75">
      <c r="A50" s="4"/>
      <c r="B50" s="5" t="s">
        <v>404</v>
      </c>
      <c r="C50" s="10">
        <v>42</v>
      </c>
      <c r="D50" s="11" t="s">
        <v>12</v>
      </c>
      <c r="E50" s="13">
        <v>800</v>
      </c>
      <c r="F50" s="15">
        <v>0</v>
      </c>
    </row>
    <row r="51" ht="12.75">
      <c r="A51" s="10"/>
      <c r="B51" s="18" t="s">
        <v>405</v>
      </c>
      <c r="C51" s="4"/>
      <c r="D51" s="5"/>
      <c r="E51" s="16"/>
    </row>
    <row r="52" ht="12.75">
      <c r="A52" s="4"/>
      <c r="B52" s="5" t="s">
        <v>406</v>
      </c>
      <c r="C52" s="10">
        <v>1</v>
      </c>
      <c r="D52" s="11" t="s">
        <v>37</v>
      </c>
      <c r="E52" s="13">
        <v>4000</v>
      </c>
      <c r="F52" s="15">
        <v>0</v>
      </c>
    </row>
    <row r="53" ht="12.75">
      <c r="A53" s="10"/>
      <c r="B53" s="18" t="s">
        <v>407</v>
      </c>
      <c r="C53" s="4"/>
      <c r="D53" s="5"/>
      <c r="E53" s="4"/>
    </row>
    <row r="54" ht="12.75">
      <c r="A54" s="4"/>
      <c r="B54" s="5" t="s">
        <v>408</v>
      </c>
      <c r="C54" s="10">
        <v>1</v>
      </c>
      <c r="D54" s="11" t="s">
        <v>37</v>
      </c>
      <c r="E54" s="13">
        <v>7500</v>
      </c>
      <c r="F54" s="15">
        <v>0</v>
      </c>
    </row>
    <row r="55" ht="12.75">
      <c r="A55" s="10"/>
      <c r="B55" s="11" t="s">
        <v>409</v>
      </c>
      <c r="C55" s="10">
        <v>1</v>
      </c>
      <c r="D55" s="11" t="s">
        <v>37</v>
      </c>
      <c r="E55" s="13">
        <v>5000</v>
      </c>
      <c r="F55" s="15">
        <v>0</v>
      </c>
    </row>
    <row r="56" ht="12.75">
      <c r="A56" s="10"/>
      <c r="B56" s="11" t="s">
        <v>410</v>
      </c>
      <c r="C56" s="10">
        <v>1</v>
      </c>
      <c r="D56" s="11" t="s">
        <v>37</v>
      </c>
      <c r="E56" s="13">
        <v>48256.0625</v>
      </c>
      <c r="F56" s="15">
        <v>0</v>
      </c>
    </row>
    <row r="57" ht="12.75">
      <c r="A57" s="10"/>
      <c r="B57" s="11" t="s">
        <v>411</v>
      </c>
      <c r="C57" s="10">
        <v>1</v>
      </c>
      <c r="D57" s="11" t="s">
        <v>37</v>
      </c>
      <c r="E57" s="13">
        <v>10980.824</v>
      </c>
      <c r="F57" s="15">
        <v>0</v>
      </c>
    </row>
    <row r="58" ht="12.75">
      <c r="A58" s="10"/>
      <c r="B58" s="18" t="s">
        <v>412</v>
      </c>
      <c r="C58" s="4"/>
      <c r="D58" s="5"/>
      <c r="E58" s="4"/>
    </row>
    <row r="59" ht="12.75">
      <c r="A59" s="4"/>
      <c r="B59" s="5" t="s">
        <v>413</v>
      </c>
      <c r="C59" s="10">
        <v>1</v>
      </c>
      <c r="D59" s="11" t="s">
        <v>37</v>
      </c>
      <c r="E59" s="13">
        <v>10000</v>
      </c>
      <c r="F59" s="15">
        <v>0</v>
      </c>
    </row>
    <row r="60" ht="12.75">
      <c r="A60" s="10"/>
      <c r="B60" s="11" t="s">
        <v>414</v>
      </c>
      <c r="C60" s="10">
        <v>1</v>
      </c>
      <c r="D60" s="11" t="s">
        <v>37</v>
      </c>
      <c r="E60" s="13">
        <v>15000</v>
      </c>
      <c r="F60" s="15">
        <v>0</v>
      </c>
    </row>
    <row r="61" ht="12.75">
      <c r="A61" s="10"/>
      <c r="B61" s="11" t="s">
        <v>415</v>
      </c>
      <c r="C61" s="10">
        <v>1</v>
      </c>
      <c r="D61" s="11" t="s">
        <v>37</v>
      </c>
      <c r="E61" s="13">
        <v>15000</v>
      </c>
      <c r="F61" s="19">
        <v>0</v>
      </c>
    </row>
    <row r="62" ht="12.75">
      <c r="A62" s="10"/>
      <c r="B62" s="11" t="s">
        <v>416</v>
      </c>
      <c r="C62" s="10">
        <v>1</v>
      </c>
      <c r="D62" s="11" t="s">
        <v>37</v>
      </c>
      <c r="E62" s="13">
        <v>3000</v>
      </c>
      <c r="F62" s="15">
        <v>0</v>
      </c>
    </row>
    <row r="63" ht="12.75">
      <c r="A63" s="10"/>
      <c r="B63" s="18" t="s">
        <v>417</v>
      </c>
      <c r="C63" s="4"/>
      <c r="D63" s="5"/>
      <c r="E63" s="4"/>
    </row>
    <row r="64" ht="12.75">
      <c r="A64" s="4"/>
      <c r="B64" s="5" t="s">
        <v>418</v>
      </c>
      <c r="C64" s="10">
        <v>1</v>
      </c>
      <c r="D64" s="11" t="s">
        <v>37</v>
      </c>
      <c r="E64" s="13">
        <v>2250</v>
      </c>
      <c r="F64" s="19">
        <v>0</v>
      </c>
    </row>
    <row r="65" ht="12.75">
      <c r="A65" s="10"/>
      <c r="B65" s="11" t="s">
        <v>419</v>
      </c>
      <c r="C65" s="10">
        <v>1</v>
      </c>
      <c r="D65" s="11" t="s">
        <v>37</v>
      </c>
      <c r="E65" s="13">
        <v>30000</v>
      </c>
      <c r="F65" s="19">
        <v>0</v>
      </c>
    </row>
    <row r="66" ht="12.75">
      <c r="A66" s="10"/>
      <c r="B66" s="11" t="s">
        <v>420</v>
      </c>
      <c r="C66" s="10">
        <v>1</v>
      </c>
      <c r="D66" s="11" t="s">
        <v>37</v>
      </c>
      <c r="E66" s="13">
        <v>2750</v>
      </c>
      <c r="F66" s="15">
        <v>0</v>
      </c>
    </row>
    <row r="67" ht="12.75">
      <c r="A67" s="10"/>
      <c r="B67" s="11" t="s">
        <v>421</v>
      </c>
      <c r="C67" s="10">
        <v>1</v>
      </c>
      <c r="D67" s="11" t="s">
        <v>37</v>
      </c>
      <c r="E67" s="13">
        <v>12500</v>
      </c>
      <c r="F67" s="15">
        <v>0</v>
      </c>
    </row>
    <row r="68" ht="12.75">
      <c r="A68" s="10"/>
      <c r="B68" s="18" t="s">
        <v>422</v>
      </c>
      <c r="C68" s="4"/>
      <c r="D68" s="4"/>
      <c r="E68" s="4"/>
    </row>
    <row r="69" ht="12.75">
      <c r="A69" s="4"/>
      <c r="B69" s="5" t="s">
        <v>423</v>
      </c>
      <c r="C69" s="10">
        <v>42</v>
      </c>
      <c r="D69" s="11" t="s">
        <v>12</v>
      </c>
      <c r="E69" s="13">
        <v>5072</v>
      </c>
      <c r="F69" s="15">
        <v>0</v>
      </c>
    </row>
    <row r="70" ht="12.75">
      <c r="A70" s="10"/>
      <c r="B70" s="11" t="s">
        <v>424</v>
      </c>
      <c r="C70" s="10">
        <v>42</v>
      </c>
      <c r="D70" s="11" t="s">
        <v>12</v>
      </c>
      <c r="E70" s="13">
        <v>11412</v>
      </c>
      <c r="F70" s="15">
        <v>0</v>
      </c>
    </row>
    <row r="71" ht="12.75">
      <c r="A71" s="10"/>
      <c r="B71" s="18" t="s">
        <v>425</v>
      </c>
      <c r="C71" s="4"/>
      <c r="D71" s="4"/>
      <c r="E71" s="4"/>
    </row>
    <row r="72" ht="12.75">
      <c r="A72" s="4"/>
      <c r="B72" s="5" t="s">
        <v>426</v>
      </c>
      <c r="C72" s="10">
        <v>1</v>
      </c>
      <c r="D72" s="11" t="s">
        <v>37</v>
      </c>
      <c r="E72" s="13">
        <v>40000</v>
      </c>
      <c r="F72" s="15">
        <v>0</v>
      </c>
    </row>
    <row r="73" ht="12.75">
      <c r="A73" s="10"/>
      <c r="B73" s="18" t="s">
        <v>427</v>
      </c>
      <c r="C73" s="4"/>
      <c r="D73" s="5"/>
      <c r="E73" s="4"/>
    </row>
    <row r="74" ht="12.75">
      <c r="A74" s="4"/>
      <c r="B74" s="5" t="s">
        <v>428</v>
      </c>
      <c r="C74" s="10">
        <v>16</v>
      </c>
      <c r="D74" s="11" t="s">
        <v>37</v>
      </c>
      <c r="E74" s="13">
        <v>200</v>
      </c>
      <c r="F74" s="15">
        <v>0</v>
      </c>
    </row>
    <row r="75" ht="12.75">
      <c r="A75" s="10"/>
      <c r="B75" s="11" t="s">
        <v>429</v>
      </c>
      <c r="C75" s="10">
        <v>16</v>
      </c>
      <c r="D75" s="11" t="s">
        <v>37</v>
      </c>
      <c r="E75" s="13">
        <v>3500</v>
      </c>
      <c r="F75" s="15">
        <v>0</v>
      </c>
    </row>
    <row r="76" ht="12.75">
      <c r="A76" s="10"/>
      <c r="B76" s="11" t="s">
        <v>430</v>
      </c>
      <c r="C76" s="10">
        <v>16</v>
      </c>
      <c r="D76" s="11" t="s">
        <v>37</v>
      </c>
      <c r="E76" s="13">
        <v>3500</v>
      </c>
      <c r="F76" s="15">
        <v>0</v>
      </c>
    </row>
    <row r="77" ht="12.75">
      <c r="A77" s="10"/>
      <c r="B77" s="11" t="s">
        <v>431</v>
      </c>
      <c r="C77" s="10">
        <v>1</v>
      </c>
      <c r="D77" s="11" t="s">
        <v>37</v>
      </c>
      <c r="E77" s="13">
        <v>7500</v>
      </c>
      <c r="F77" s="15">
        <v>0</v>
      </c>
    </row>
    <row r="78" ht="12.75">
      <c r="A78" s="10"/>
      <c r="B78" s="18" t="s">
        <v>432</v>
      </c>
      <c r="C78" s="4"/>
      <c r="D78" s="4"/>
      <c r="E78" s="4"/>
    </row>
    <row r="79" ht="12.75">
      <c r="A79" s="4"/>
      <c r="B79" s="5" t="s">
        <v>433</v>
      </c>
      <c r="C79" s="10">
        <v>8</v>
      </c>
      <c r="D79" s="11" t="s">
        <v>37</v>
      </c>
      <c r="E79" s="13">
        <v>2500</v>
      </c>
      <c r="F79" s="15">
        <v>0</v>
      </c>
    </row>
    <row r="80" ht="12.75">
      <c r="A80" s="10"/>
      <c r="B80" s="11" t="s">
        <v>434</v>
      </c>
      <c r="C80" s="10">
        <v>8</v>
      </c>
      <c r="D80" s="11" t="s">
        <v>37</v>
      </c>
      <c r="E80" s="13">
        <v>5000</v>
      </c>
      <c r="F80" s="15">
        <v>0</v>
      </c>
    </row>
    <row r="81" ht="12.75">
      <c r="A81" s="10"/>
      <c r="B81" s="18" t="s">
        <v>435</v>
      </c>
      <c r="C81" s="4"/>
      <c r="D81" s="4"/>
      <c r="E81" s="4"/>
    </row>
    <row r="82" ht="12.75">
      <c r="A82" s="4"/>
      <c r="B82" s="5" t="s">
        <v>436</v>
      </c>
      <c r="C82" s="10">
        <v>1</v>
      </c>
      <c r="D82" s="11" t="s">
        <v>37</v>
      </c>
      <c r="E82" s="13">
        <v>40000</v>
      </c>
      <c r="F82" s="15">
        <v>0</v>
      </c>
    </row>
    <row r="83" ht="12.75">
      <c r="A83" s="10"/>
      <c r="B83" s="10"/>
      <c r="C83" s="4"/>
      <c r="D83" s="4"/>
      <c r="E83" s="4"/>
    </row>
    <row r="84" ht="12.75">
      <c r="A84" s="4"/>
      <c r="B84" s="12" t="s">
        <v>437</v>
      </c>
      <c r="C84" s="4"/>
      <c r="D84" s="5"/>
      <c r="E84" s="4"/>
    </row>
    <row r="85" ht="12.75">
      <c r="A85" s="4"/>
      <c r="B85" s="7" t="s">
        <v>438</v>
      </c>
      <c r="C85" s="4"/>
      <c r="D85" s="5"/>
      <c r="E85" s="4"/>
    </row>
    <row r="86" ht="12.75">
      <c r="A86" s="4"/>
      <c r="B86" s="5" t="s">
        <v>439</v>
      </c>
      <c r="C86" s="10">
        <v>44</v>
      </c>
      <c r="D86" s="11" t="s">
        <v>12</v>
      </c>
      <c r="E86" s="13">
        <v>295</v>
      </c>
      <c r="F86" s="15">
        <v>0</v>
      </c>
    </row>
    <row r="87" ht="12.75">
      <c r="A87" s="10"/>
      <c r="B87" s="11" t="s">
        <v>440</v>
      </c>
      <c r="C87" s="10">
        <v>44</v>
      </c>
      <c r="D87" s="11" t="s">
        <v>12</v>
      </c>
      <c r="E87" s="13">
        <v>380</v>
      </c>
      <c r="F87" s="15">
        <v>0</v>
      </c>
    </row>
    <row r="88" ht="12.75">
      <c r="A88" s="10"/>
      <c r="B88" s="18" t="s">
        <v>441</v>
      </c>
      <c r="C88" s="4"/>
      <c r="D88" s="5"/>
      <c r="E88" s="4"/>
    </row>
    <row r="89" ht="12.75">
      <c r="A89" s="4"/>
      <c r="B89" s="5" t="s">
        <v>442</v>
      </c>
      <c r="C89" s="10">
        <v>0</v>
      </c>
      <c r="D89" s="11" t="s">
        <v>443</v>
      </c>
      <c r="E89" s="13">
        <v>75</v>
      </c>
      <c r="F89" s="10">
        <f>C89*E89</f>
        <v>0</v>
      </c>
    </row>
    <row r="90" ht="12.75">
      <c r="A90" s="10"/>
      <c r="B90" s="11" t="s">
        <v>444</v>
      </c>
      <c r="C90" s="10">
        <v>0</v>
      </c>
      <c r="D90" s="11" t="s">
        <v>443</v>
      </c>
      <c r="E90" s="13">
        <v>600</v>
      </c>
      <c r="F90" s="10">
        <f>C90*E90</f>
        <v>0</v>
      </c>
    </row>
    <row r="91" ht="12.75">
      <c r="A91" s="10"/>
      <c r="B91" s="11" t="s">
        <v>445</v>
      </c>
      <c r="C91" s="10">
        <v>0</v>
      </c>
      <c r="D91" s="11" t="s">
        <v>443</v>
      </c>
      <c r="E91" s="13">
        <v>995</v>
      </c>
      <c r="F91" s="10">
        <f>C91*E91</f>
        <v>0</v>
      </c>
    </row>
    <row r="92" ht="12.75">
      <c r="A92" s="10"/>
      <c r="B92" s="11" t="s">
        <v>446</v>
      </c>
      <c r="C92" s="10">
        <v>44</v>
      </c>
      <c r="D92" s="11" t="s">
        <v>12</v>
      </c>
      <c r="E92" s="13">
        <v>25</v>
      </c>
      <c r="F92" s="15">
        <v>0</v>
      </c>
    </row>
    <row r="93" ht="12.75">
      <c r="A93" s="10"/>
      <c r="B93" s="11" t="s">
        <v>447</v>
      </c>
      <c r="C93" s="10">
        <v>44</v>
      </c>
      <c r="D93" s="11" t="s">
        <v>12</v>
      </c>
      <c r="E93" s="13">
        <v>25</v>
      </c>
      <c r="F93" s="15">
        <v>0</v>
      </c>
    </row>
    <row r="94" ht="12.75">
      <c r="A94" s="10"/>
      <c r="B94" s="11" t="s">
        <v>448</v>
      </c>
      <c r="C94" s="10">
        <v>44</v>
      </c>
      <c r="D94" s="11" t="s">
        <v>12</v>
      </c>
      <c r="E94" s="13">
        <v>35</v>
      </c>
      <c r="F94" s="15">
        <v>0</v>
      </c>
    </row>
    <row r="95" ht="12.75">
      <c r="A95" s="10"/>
      <c r="B95" s="18" t="s">
        <v>449</v>
      </c>
      <c r="C95" s="4"/>
      <c r="D95" s="4"/>
      <c r="E95" s="4"/>
    </row>
    <row r="96" ht="12.75">
      <c r="A96" s="4"/>
      <c r="B96" s="5" t="s">
        <v>450</v>
      </c>
      <c r="C96" s="10">
        <v>0</v>
      </c>
      <c r="D96" s="11" t="s">
        <v>109</v>
      </c>
      <c r="E96" s="13">
        <v>540</v>
      </c>
      <c r="F96" s="10">
        <f>C96*E96</f>
        <v>0</v>
      </c>
    </row>
    <row r="97" ht="12.75">
      <c r="A97" s="10"/>
      <c r="B97" s="11" t="s">
        <v>451</v>
      </c>
      <c r="C97" s="10">
        <v>0</v>
      </c>
      <c r="D97" s="11" t="s">
        <v>443</v>
      </c>
      <c r="E97" s="13">
        <v>1620</v>
      </c>
      <c r="F97" s="10">
        <f>C97*E97</f>
        <v>0</v>
      </c>
    </row>
    <row r="98" ht="12.75">
      <c r="A98" s="10"/>
      <c r="B98" s="10"/>
      <c r="C98" s="4"/>
      <c r="D98" s="4"/>
      <c r="E98" s="4"/>
    </row>
    <row r="99" ht="12.75">
      <c r="A99" s="4"/>
      <c r="B99" s="7" t="s">
        <v>452</v>
      </c>
      <c r="C99" s="4"/>
      <c r="D99" s="4"/>
      <c r="E99" s="4"/>
    </row>
    <row r="100" ht="12.75">
      <c r="A100" s="4"/>
      <c r="B100" s="7" t="s">
        <v>453</v>
      </c>
      <c r="C100" s="4"/>
      <c r="D100" s="4"/>
      <c r="E100" s="4"/>
    </row>
    <row r="101" ht="12.75">
      <c r="A101" s="4"/>
      <c r="B101" s="5" t="s">
        <v>454</v>
      </c>
      <c r="C101" s="10">
        <v>44</v>
      </c>
      <c r="D101" s="11" t="s">
        <v>12</v>
      </c>
      <c r="E101" s="13">
        <v>3750</v>
      </c>
      <c r="F101" s="15">
        <v>0</v>
      </c>
    </row>
    <row r="102" ht="12.75">
      <c r="A102" s="10"/>
      <c r="B102" s="11" t="s">
        <v>455</v>
      </c>
      <c r="C102" s="10">
        <v>1</v>
      </c>
      <c r="D102" s="11" t="s">
        <v>37</v>
      </c>
      <c r="E102" s="13">
        <v>250</v>
      </c>
      <c r="F102" s="15">
        <v>0</v>
      </c>
    </row>
    <row r="103" ht="12.75">
      <c r="A103" s="10"/>
      <c r="B103" s="11" t="s">
        <v>456</v>
      </c>
      <c r="C103" s="10">
        <v>1</v>
      </c>
      <c r="D103" s="11" t="s">
        <v>37</v>
      </c>
      <c r="E103" s="13">
        <v>14905</v>
      </c>
      <c r="F103" s="20">
        <v>0</v>
      </c>
    </row>
    <row r="104" ht="12.75">
      <c r="A104" s="10"/>
      <c r="B104" s="11" t="s">
        <v>457</v>
      </c>
      <c r="C104" s="10">
        <v>1</v>
      </c>
      <c r="D104" s="11" t="s">
        <v>37</v>
      </c>
      <c r="E104" s="13">
        <v>5000</v>
      </c>
      <c r="F104" s="15">
        <v>0</v>
      </c>
    </row>
    <row r="105" ht="12.75">
      <c r="A105" s="10"/>
      <c r="B105" s="11" t="s">
        <v>458</v>
      </c>
      <c r="C105" s="10">
        <v>1</v>
      </c>
      <c r="D105" s="11" t="s">
        <v>37</v>
      </c>
      <c r="E105" s="13">
        <v>20000</v>
      </c>
      <c r="F105" s="15">
        <v>0</v>
      </c>
    </row>
    <row r="106" ht="12.75">
      <c r="A106" s="10"/>
      <c r="B106" s="11" t="s">
        <v>459</v>
      </c>
      <c r="C106" s="10">
        <v>1</v>
      </c>
      <c r="D106" s="11" t="s">
        <v>37</v>
      </c>
      <c r="E106" s="13">
        <v>15000</v>
      </c>
      <c r="F106" s="15">
        <v>0</v>
      </c>
    </row>
    <row r="107" ht="12.75">
      <c r="A107" s="10"/>
      <c r="B107" s="11" t="s">
        <v>460</v>
      </c>
      <c r="C107" s="10">
        <v>40</v>
      </c>
      <c r="D107" s="11" t="s">
        <v>461</v>
      </c>
      <c r="E107" s="13">
        <v>2000</v>
      </c>
      <c r="F107" s="15">
        <v>0</v>
      </c>
    </row>
    <row r="108" ht="12.75">
      <c r="A108" s="10"/>
      <c r="B108" s="11" t="s">
        <v>462</v>
      </c>
      <c r="C108" s="10">
        <v>1</v>
      </c>
      <c r="D108" s="11" t="s">
        <v>37</v>
      </c>
      <c r="E108" s="13">
        <v>3500</v>
      </c>
      <c r="F108" s="15">
        <v>0</v>
      </c>
    </row>
    <row r="109" ht="12.75">
      <c r="A109" s="10"/>
      <c r="B109" s="11" t="s">
        <v>463</v>
      </c>
      <c r="C109" s="10">
        <v>1</v>
      </c>
      <c r="D109" s="11" t="s">
        <v>37</v>
      </c>
      <c r="E109" s="13">
        <v>5000</v>
      </c>
      <c r="F109" s="15">
        <v>0</v>
      </c>
    </row>
    <row r="110" ht="12.75">
      <c r="A110" s="10"/>
      <c r="B110" s="11" t="s">
        <v>464</v>
      </c>
      <c r="C110" s="10">
        <v>1</v>
      </c>
      <c r="D110" s="11" t="s">
        <v>37</v>
      </c>
      <c r="E110" s="13">
        <v>10000</v>
      </c>
      <c r="F110" s="15">
        <v>0</v>
      </c>
    </row>
    <row r="111" ht="12.75">
      <c r="A111" s="10"/>
      <c r="B111" s="11" t="s">
        <v>465</v>
      </c>
      <c r="C111" s="10">
        <v>1</v>
      </c>
      <c r="D111" s="11" t="s">
        <v>37</v>
      </c>
      <c r="E111" s="13">
        <v>10000</v>
      </c>
      <c r="F111" s="15">
        <v>0</v>
      </c>
    </row>
    <row r="112" ht="12.75">
      <c r="A112" s="10"/>
      <c r="B112" s="11" t="s">
        <v>466</v>
      </c>
      <c r="C112" s="10">
        <v>0</v>
      </c>
      <c r="D112" s="11" t="s">
        <v>37</v>
      </c>
      <c r="E112" s="13">
        <v>7581.4115</v>
      </c>
      <c r="F112" s="10">
        <f>C112*E112</f>
        <v>0</v>
      </c>
    </row>
    <row r="113" ht="12.75">
      <c r="A113" s="10"/>
      <c r="B113" s="18" t="s">
        <v>467</v>
      </c>
      <c r="C113" s="4"/>
      <c r="D113" s="4"/>
      <c r="E113" s="4"/>
    </row>
    <row r="114" ht="12.75">
      <c r="A114" s="4"/>
      <c r="B114" s="5" t="s">
        <v>468</v>
      </c>
      <c r="C114" s="10">
        <v>44</v>
      </c>
      <c r="D114" s="11" t="s">
        <v>12</v>
      </c>
      <c r="E114" s="13">
        <v>5840</v>
      </c>
      <c r="F114" s="15">
        <v>0</v>
      </c>
    </row>
    <row r="115" ht="12.75">
      <c r="A115" s="10"/>
      <c r="B115" s="10"/>
      <c r="C115" s="4"/>
      <c r="D115" s="4"/>
      <c r="E115" s="4"/>
    </row>
    <row r="116" ht="12.75">
      <c r="A116" s="4"/>
      <c r="B116" s="7" t="s">
        <v>469</v>
      </c>
      <c r="C116" s="4"/>
      <c r="D116" s="4"/>
      <c r="E116" s="4"/>
    </row>
    <row r="117" ht="12.75">
      <c r="A117" s="4"/>
      <c r="B117" s="7" t="s">
        <v>470</v>
      </c>
      <c r="C117" s="4"/>
      <c r="D117" s="4"/>
      <c r="E117" s="4"/>
    </row>
    <row r="118" ht="12.75">
      <c r="A118" s="4"/>
      <c r="B118" s="5" t="s">
        <v>471</v>
      </c>
      <c r="C118" s="10">
        <v>33.4</v>
      </c>
      <c r="D118" s="11" t="s">
        <v>12</v>
      </c>
      <c r="E118" s="13">
        <v>350</v>
      </c>
      <c r="F118" s="15">
        <v>0</v>
      </c>
    </row>
    <row r="119" ht="12.75">
      <c r="A119" s="10"/>
      <c r="B119" s="11" t="s">
        <v>472</v>
      </c>
      <c r="C119" s="10">
        <v>1</v>
      </c>
      <c r="D119" s="11" t="s">
        <v>37</v>
      </c>
      <c r="E119" s="13">
        <v>5500</v>
      </c>
      <c r="F119" s="15">
        <v>0</v>
      </c>
    </row>
    <row r="120" ht="12.75">
      <c r="A120" s="10"/>
      <c r="B120" s="11" t="s">
        <v>473</v>
      </c>
      <c r="C120" s="10">
        <v>1</v>
      </c>
      <c r="D120" s="11" t="s">
        <v>37</v>
      </c>
      <c r="E120" s="13">
        <v>850</v>
      </c>
      <c r="F120" s="15">
        <v>0</v>
      </c>
    </row>
    <row r="121" ht="12.75">
      <c r="A121" s="10"/>
      <c r="B121" s="11" t="s">
        <v>474</v>
      </c>
      <c r="C121" s="10">
        <v>33.4</v>
      </c>
      <c r="D121" s="11" t="s">
        <v>12</v>
      </c>
      <c r="E121" s="13">
        <v>5840</v>
      </c>
      <c r="F121" s="15">
        <v>0</v>
      </c>
    </row>
    <row r="122" ht="12.75">
      <c r="A122" s="10"/>
      <c r="B122" s="18" t="s">
        <v>475</v>
      </c>
      <c r="C122" s="4"/>
      <c r="D122" s="4"/>
      <c r="E122" s="4"/>
    </row>
    <row r="123" ht="12.75">
      <c r="A123" s="4"/>
      <c r="B123" s="5" t="s">
        <v>471</v>
      </c>
      <c r="C123" s="10">
        <v>33.4</v>
      </c>
      <c r="D123" s="11" t="s">
        <v>12</v>
      </c>
      <c r="E123" s="13">
        <v>350</v>
      </c>
      <c r="F123" s="15">
        <v>0</v>
      </c>
    </row>
    <row r="124" ht="12.75">
      <c r="A124" s="10"/>
      <c r="B124" s="11" t="s">
        <v>472</v>
      </c>
      <c r="C124" s="10">
        <v>1</v>
      </c>
      <c r="D124" s="11" t="s">
        <v>37</v>
      </c>
      <c r="E124" s="13">
        <v>5500</v>
      </c>
      <c r="F124" s="15">
        <v>0</v>
      </c>
    </row>
    <row r="125" ht="12.75">
      <c r="A125" s="10"/>
      <c r="B125" s="11" t="s">
        <v>473</v>
      </c>
      <c r="C125" s="10">
        <v>1</v>
      </c>
      <c r="D125" s="11" t="s">
        <v>37</v>
      </c>
      <c r="E125" s="13">
        <v>850</v>
      </c>
      <c r="F125" s="15">
        <v>0</v>
      </c>
    </row>
    <row r="126" ht="12.75">
      <c r="A126" s="10"/>
      <c r="B126" s="11" t="s">
        <v>474</v>
      </c>
      <c r="C126" s="10">
        <v>33.4</v>
      </c>
      <c r="D126" s="11" t="s">
        <v>12</v>
      </c>
      <c r="E126" s="13">
        <v>5840</v>
      </c>
      <c r="F126" s="15">
        <v>0</v>
      </c>
    </row>
    <row r="127" ht="12.75">
      <c r="A127" s="10"/>
      <c r="B127" s="10"/>
      <c r="C127" s="4"/>
      <c r="D127" s="4"/>
      <c r="E127" s="4"/>
    </row>
    <row r="128" ht="12.75">
      <c r="A128" s="4"/>
      <c r="B128" s="7" t="s">
        <v>476</v>
      </c>
      <c r="C128" s="4"/>
      <c r="D128" s="4"/>
      <c r="E128" s="4"/>
    </row>
    <row r="129" ht="12.75">
      <c r="A129" s="4"/>
      <c r="B129" s="7" t="s">
        <v>477</v>
      </c>
      <c r="C129" s="4"/>
      <c r="D129" s="4"/>
      <c r="E129" s="4"/>
    </row>
    <row r="130" ht="12.75">
      <c r="A130" s="4"/>
      <c r="B130" s="5" t="s">
        <v>354</v>
      </c>
      <c r="C130" s="4"/>
      <c r="D130" s="5" t="s">
        <v>64</v>
      </c>
      <c r="E130" s="13">
        <v>16.8</v>
      </c>
      <c r="F130" s="10">
        <f>C130*E130</f>
        <v>0</v>
      </c>
    </row>
    <row r="131" ht="12.75">
      <c r="A131" s="10"/>
      <c r="B131" s="11" t="s">
        <v>478</v>
      </c>
      <c r="C131" s="10">
        <v>0</v>
      </c>
      <c r="D131" s="11" t="s">
        <v>64</v>
      </c>
      <c r="E131" s="13">
        <v>46</v>
      </c>
      <c r="F131" s="10">
        <f>C131*E131</f>
        <v>0</v>
      </c>
    </row>
    <row r="132" ht="12.75">
      <c r="A132" s="10"/>
      <c r="B132" s="11" t="s">
        <v>459</v>
      </c>
      <c r="C132" s="10">
        <v>0</v>
      </c>
      <c r="D132" s="11" t="s">
        <v>64</v>
      </c>
      <c r="E132" s="13">
        <v>3.71</v>
      </c>
      <c r="F132" s="10">
        <f>C132*E132</f>
        <v>0</v>
      </c>
    </row>
    <row r="133" ht="12.75">
      <c r="A133" s="10"/>
      <c r="B133" s="11" t="s">
        <v>479</v>
      </c>
      <c r="C133" s="10">
        <v>0</v>
      </c>
      <c r="D133" s="11" t="s">
        <v>64</v>
      </c>
      <c r="E133" s="13">
        <v>1.25</v>
      </c>
      <c r="F133" s="10">
        <f>C133*E133</f>
        <v>0</v>
      </c>
    </row>
    <row r="134" ht="12.75">
      <c r="A134" s="10"/>
      <c r="B134" s="11" t="s">
        <v>480</v>
      </c>
      <c r="C134" s="10">
        <v>1</v>
      </c>
      <c r="D134" s="11" t="s">
        <v>37</v>
      </c>
      <c r="E134" s="13">
        <v>3000</v>
      </c>
      <c r="F134" s="15">
        <v>0</v>
      </c>
    </row>
    <row r="135" ht="12.75">
      <c r="A135" s="10"/>
      <c r="B135" s="11" t="s">
        <v>481</v>
      </c>
      <c r="C135" s="10">
        <v>1</v>
      </c>
      <c r="D135" s="11" t="s">
        <v>37</v>
      </c>
      <c r="E135" s="13">
        <v>3000</v>
      </c>
      <c r="F135" s="15">
        <v>0</v>
      </c>
    </row>
    <row r="136" ht="12.75">
      <c r="A136" s="10"/>
      <c r="B136" s="11" t="s">
        <v>482</v>
      </c>
      <c r="C136" s="10">
        <v>1</v>
      </c>
      <c r="D136" s="11" t="s">
        <v>37</v>
      </c>
      <c r="E136" s="13">
        <v>5000</v>
      </c>
      <c r="F136" s="15">
        <v>0</v>
      </c>
    </row>
    <row r="137" ht="12.75">
      <c r="A137" s="10"/>
      <c r="B137" s="10"/>
      <c r="C137" s="4"/>
      <c r="D137" s="4"/>
      <c r="E137" s="4"/>
    </row>
    <row r="138" ht="12.75">
      <c r="A138" s="4"/>
      <c r="B138" s="7" t="s">
        <v>483</v>
      </c>
      <c r="C138" s="4"/>
      <c r="D138" s="4"/>
      <c r="E138" s="4"/>
    </row>
    <row r="139" ht="12.75">
      <c r="A139" s="4"/>
      <c r="B139" s="7" t="s">
        <v>484</v>
      </c>
      <c r="C139" s="4"/>
      <c r="D139" s="4"/>
      <c r="E139" s="4"/>
    </row>
    <row r="140" ht="12.75">
      <c r="A140" s="4"/>
      <c r="B140" s="5" t="s">
        <v>485</v>
      </c>
      <c r="C140" s="10">
        <v>4</v>
      </c>
      <c r="D140" s="11" t="s">
        <v>37</v>
      </c>
      <c r="E140" s="13">
        <v>10000</v>
      </c>
      <c r="F140" s="15">
        <v>0</v>
      </c>
    </row>
    <row r="141" ht="12.75">
      <c r="A141" s="10"/>
      <c r="B141" s="11" t="s">
        <v>486</v>
      </c>
      <c r="C141" s="10">
        <v>4</v>
      </c>
      <c r="D141" s="11" t="s">
        <v>37</v>
      </c>
      <c r="E141" s="13">
        <v>3000</v>
      </c>
      <c r="F141" s="15">
        <v>0</v>
      </c>
    </row>
    <row r="142" ht="12.75">
      <c r="A142" s="10"/>
      <c r="B142" s="11" t="s">
        <v>487</v>
      </c>
      <c r="C142" s="10">
        <v>8</v>
      </c>
      <c r="D142" s="11" t="s">
        <v>37</v>
      </c>
      <c r="E142" s="13">
        <v>2400</v>
      </c>
      <c r="F142" s="15">
        <v>0</v>
      </c>
    </row>
    <row r="143" ht="12.75">
      <c r="A143" s="10"/>
      <c r="B143" s="18" t="s">
        <v>488</v>
      </c>
      <c r="C143" s="4"/>
      <c r="D143" s="4"/>
      <c r="E143" s="4"/>
    </row>
    <row r="144" ht="12.75">
      <c r="A144" s="4"/>
      <c r="B144" s="5" t="s">
        <v>489</v>
      </c>
      <c r="C144" s="10">
        <v>2</v>
      </c>
      <c r="D144" s="11" t="s">
        <v>37</v>
      </c>
      <c r="E144" s="13">
        <v>25000</v>
      </c>
      <c r="F144" s="15">
        <v>0</v>
      </c>
    </row>
    <row r="145" ht="12.75">
      <c r="A145" s="10"/>
      <c r="B145" s="11" t="s">
        <v>490</v>
      </c>
      <c r="C145" s="10">
        <v>2</v>
      </c>
      <c r="D145" s="11" t="s">
        <v>37</v>
      </c>
      <c r="E145" s="13">
        <v>9900</v>
      </c>
      <c r="F145" s="15">
        <v>0</v>
      </c>
    </row>
    <row r="146" ht="12.75">
      <c r="B146" s="6" t="s">
        <v>3</v>
      </c>
      <c r="F146" s="9">
        <f>SUM(F2:F145)</f>
        <v>3200</v>
      </c>
    </row>
  </sheetData>
  <mergeCells count="1">
    <mergeCell ref="A1:C1"/>
  </mergeCells>
  <pageMargins left="0.75" right="0.75" top="1" bottom="1" header="0.5" footer="0.5"/>
  <pageSetup orientation="portrait"/>
</worksheet>
</file>