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xie\Desktop\Cert IV - Building\190103 - DUE - 4008B\Submitted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/>
  <c r="E5" i="1"/>
  <c r="F5" i="1"/>
  <c r="D7" i="1"/>
  <c r="D6" i="1"/>
  <c r="D5" i="1"/>
</calcChain>
</file>

<file path=xl/sharedStrings.xml><?xml version="1.0" encoding="utf-8"?>
<sst xmlns="http://schemas.openxmlformats.org/spreadsheetml/2006/main" count="16" uniqueCount="16">
  <si>
    <t>PAYMENT AUTHORISATION SCHEDULE - 30 NOVEMBER 2018</t>
  </si>
  <si>
    <t>INVOICE DATE</t>
  </si>
  <si>
    <t>COMPANY NAME</t>
  </si>
  <si>
    <t>INVOICE NUMBER</t>
  </si>
  <si>
    <t xml:space="preserve">INVOICE TOTAL </t>
  </si>
  <si>
    <t>TOTAL VALUE APPROVED</t>
  </si>
  <si>
    <t>PAYMENT DATE</t>
  </si>
  <si>
    <t>IXL Steelworks</t>
  </si>
  <si>
    <t>Bunnings</t>
  </si>
  <si>
    <t>MD Landscaping Supplies</t>
  </si>
  <si>
    <t>AKA Brickworks</t>
  </si>
  <si>
    <t>42-313</t>
  </si>
  <si>
    <t>CREDIT EXPECTED</t>
  </si>
  <si>
    <t>NOTES</t>
  </si>
  <si>
    <t>12/11 - 4 x bags cement to be credited as busted, refer Jack Daniels (Client Services)</t>
  </si>
  <si>
    <t>7/11 - 183 bricks to be credited as missing.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</si>
</sst>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14" fontId="0" fillId="0" borderId="1" xfId="0" applyNumberFormat="1" applyBorder="1"/>
    <xf numFmtId="44" fontId="0" fillId="0" borderId="1" xfId="1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44" fontId="2" fillId="0" borderId="1" xfId="1" applyFont="1" applyBorder="1"/>
    <xf numFmtId="44" fontId="0" fillId="0" borderId="1" xfId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5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3" sqref="A3"/>
    </sheetView>
  </sheetViews>
  <sheetFormatPr defaultRowHeight="15" x14ac:dyDescent="0.25"/>
  <cols>
    <col min="1" max="1" width="11" customWidth="1"/>
    <col min="2" max="2" width="16.42578125" customWidth="1"/>
    <col min="3" max="3" width="9.5703125" customWidth="1"/>
    <col min="4" max="4" width="11.5703125" customWidth="1"/>
    <col min="5" max="5" width="13.42578125" customWidth="1"/>
    <col min="6" max="6" width="10.7109375" customWidth="1"/>
    <col min="7" max="7" width="11.5703125" customWidth="1"/>
    <col min="8" max="8" width="34.28515625" customWidth="1"/>
  </cols>
  <sheetData>
    <row r="1" spans="1:8" ht="15.75" x14ac:dyDescent="0.25">
      <c r="A1" s="11" t="s">
        <v>0</v>
      </c>
    </row>
    <row r="3" spans="1:8" s="1" customFormat="1" ht="45.7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7" t="s">
        <v>12</v>
      </c>
      <c r="G3" s="2" t="s">
        <v>6</v>
      </c>
      <c r="H3" s="2" t="s">
        <v>13</v>
      </c>
    </row>
    <row r="4" spans="1:8" x14ac:dyDescent="0.25">
      <c r="A4" s="6">
        <v>43405</v>
      </c>
      <c r="B4" s="5" t="s">
        <v>7</v>
      </c>
      <c r="C4" s="5">
        <v>3225</v>
      </c>
      <c r="D4" s="4">
        <v>4330</v>
      </c>
      <c r="E4" s="4">
        <v>4330</v>
      </c>
      <c r="F4" s="8">
        <v>0</v>
      </c>
      <c r="G4" s="3">
        <v>43434</v>
      </c>
      <c r="H4" s="4"/>
    </row>
    <row r="5" spans="1:8" ht="45" x14ac:dyDescent="0.25">
      <c r="A5" s="6">
        <v>43403</v>
      </c>
      <c r="B5" s="5" t="s">
        <v>8</v>
      </c>
      <c r="C5" s="5">
        <v>62</v>
      </c>
      <c r="D5" s="4">
        <f>(18*3.8)+35</f>
        <v>103.39999999999999</v>
      </c>
      <c r="E5" s="4">
        <f>D5-F5</f>
        <v>88.199999999999989</v>
      </c>
      <c r="F5" s="8">
        <f>4*3.8</f>
        <v>15.2</v>
      </c>
      <c r="G5" s="3">
        <v>43434</v>
      </c>
      <c r="H5" s="9" t="s">
        <v>14</v>
      </c>
    </row>
    <row r="6" spans="1:8" ht="31.5" customHeight="1" x14ac:dyDescent="0.25">
      <c r="A6" s="6">
        <v>43406</v>
      </c>
      <c r="B6" s="10" t="s">
        <v>9</v>
      </c>
      <c r="C6" s="5">
        <v>111</v>
      </c>
      <c r="D6" s="4">
        <f>(3*65)+35</f>
        <v>230</v>
      </c>
      <c r="E6" s="4">
        <v>230</v>
      </c>
      <c r="F6" s="8">
        <v>0</v>
      </c>
      <c r="G6" s="3">
        <v>43434</v>
      </c>
      <c r="H6" s="4"/>
    </row>
    <row r="7" spans="1:8" ht="30" x14ac:dyDescent="0.25">
      <c r="A7" s="6">
        <v>43407</v>
      </c>
      <c r="B7" s="5" t="s">
        <v>10</v>
      </c>
      <c r="C7" s="5" t="s">
        <v>11</v>
      </c>
      <c r="D7" s="4">
        <f>(7*364.32)+48</f>
        <v>2598.2399999999998</v>
      </c>
      <c r="E7" s="4">
        <f>D7-F7</f>
        <v>2453.6699999999996</v>
      </c>
      <c r="F7" s="8">
        <f>183*0.79</f>
        <v>144.57</v>
      </c>
      <c r="G7" s="3">
        <v>43434</v>
      </c>
      <c r="H7" s="9" t="s">
        <v>15</v>
      </c>
    </row>
  </sheetData>
  <pageMargins left="0.7" right="0.7" top="0.75" bottom="0.75" header="0.3" footer="0.3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Pixie</dc:creator>
  <cp:lastModifiedBy>Pixie</cp:lastModifiedBy>
  <cp:lastPrinted>2018-11-12T05:11:51Z</cp:lastPrinted>
  <dcterms:created xsi:type="dcterms:W3CDTF">2018-11-12T04:41:58Z</dcterms:created>
  <dcterms:modified xsi:type="dcterms:W3CDTF">2018-11-12T05:12:27Z</dcterms:modified>
</cp:coreProperties>
</file>