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my Amos\Desktop\Desktop\Cert 4 in Contracts Administration\SUBMITTED\12. CPCCBC4004A Identify &amp; Produce Estimated Costs for Building &amp; Construct\"/>
    </mc:Choice>
  </mc:AlternateContent>
  <xr:revisionPtr revIDLastSave="0" documentId="8_{A2612D0C-D907-4121-9192-E80494E147E6}" xr6:coauthVersionLast="45" xr6:coauthVersionMax="45" xr10:uidLastSave="{00000000-0000-0000-0000-000000000000}"/>
  <bookViews>
    <workbookView xWindow="28680" yWindow="-120" windowWidth="29040" windowHeight="15840" xr2:uid="{512530F9-EA73-466B-87F2-5845B65C1388}"/>
  </bookViews>
  <sheets>
    <sheet name="Sheet1" sheetId="1" r:id="rId1"/>
  </sheets>
  <definedNames>
    <definedName name="_xlnm.Print_Area" localSheetId="0">Sheet1!$A$1:$G$43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7" i="1" l="1"/>
  <c r="G35" i="1"/>
  <c r="G22" i="1"/>
  <c r="G4" i="1"/>
  <c r="G33" i="1" l="1"/>
  <c r="G32" i="1"/>
  <c r="G31" i="1"/>
  <c r="G29" i="1"/>
  <c r="G26" i="1"/>
  <c r="G25" i="1"/>
  <c r="G20" i="1"/>
  <c r="G19" i="1"/>
  <c r="G17" i="1"/>
  <c r="G16" i="1"/>
  <c r="G13" i="1"/>
  <c r="G11" i="1"/>
  <c r="G10" i="1"/>
  <c r="G9" i="1"/>
  <c r="G43" i="1" l="1"/>
</calcChain>
</file>

<file path=xl/sharedStrings.xml><?xml version="1.0" encoding="utf-8"?>
<sst xmlns="http://schemas.openxmlformats.org/spreadsheetml/2006/main" count="49" uniqueCount="29">
  <si>
    <t>Item</t>
  </si>
  <si>
    <t>Description</t>
  </si>
  <si>
    <t>Unit</t>
  </si>
  <si>
    <t>Qty</t>
  </si>
  <si>
    <t>Rate</t>
  </si>
  <si>
    <t>Amount</t>
  </si>
  <si>
    <t>STORMWATER DRAINAGE</t>
  </si>
  <si>
    <t>m</t>
  </si>
  <si>
    <t>no</t>
  </si>
  <si>
    <t>SEWER RETICULATION</t>
  </si>
  <si>
    <t>WATER RETICULATION</t>
  </si>
  <si>
    <t xml:space="preserve">Installation of steel-reinforced concrete pipe culvert components, Class [2], [300] mm diameter, [B1] environment. </t>
  </si>
  <si>
    <t xml:space="preserve">Installation of steel-reinforced concrete pipe culvert components, Class [2], [375] mm diameter, [B1] environment. </t>
  </si>
  <si>
    <t xml:space="preserve">Installation of steel-reinforced concrete pipe culvert components, Class [2], [450] mm diameter, [B1] environment. </t>
  </si>
  <si>
    <t>Supply and installation of Field Inlet 900 x 900 Grate Cover Type 2 No Apron</t>
  </si>
  <si>
    <t>ESTABLISHMENT</t>
  </si>
  <si>
    <t>Supply and Installation of Water Meter 150mm diameter</t>
  </si>
  <si>
    <t>Supply and Installation of Sewer Reticulation Within Lot 1 - 150mm dia. SN8 Pipe</t>
  </si>
  <si>
    <t>Supply and Installation of Sewer Reticulation Within Lot 3 - 150mm dia. SN8 Pipe</t>
  </si>
  <si>
    <t>Supply and Installation of Water Reticulation Within Lot 1 - 150mm dia. PN16 Pipe</t>
  </si>
  <si>
    <t>Supply Installation of Water Reticulation Within Lot 2 - 150mm dia. PN16 Pipe</t>
  </si>
  <si>
    <t>Supply and Installation of Water Reticulation Within Lot 3 - 150mm dia. PN16 Pipe</t>
  </si>
  <si>
    <t>Testing and CCTV of Sewer Mains</t>
  </si>
  <si>
    <t>Testing and Chlorination of Water Mains</t>
  </si>
  <si>
    <t>Allow some bends/fittings</t>
  </si>
  <si>
    <t>All rates to be reviewed once final design is available. As stated in Tender request these are budetary rates.</t>
  </si>
  <si>
    <t>Connection to Main Lot 1 - 2.5m depth to main. Application and fees by others.</t>
  </si>
  <si>
    <t>Connection to Main Lot 3 - 1.9m depth to main. Application and fees by others.</t>
  </si>
  <si>
    <t>Connection to Main Lot 3 - 2.5m depth to main. Application and fees by others.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</si>
</sst>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&quot;$&quot;#,##0.00"/>
    <numFmt numFmtId="165" formatCode="###0.0;###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2"/>
      <name val="Arial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FFFFF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5" fillId="0" borderId="0"/>
    <xf numFmtId="0" fontId="3" fillId="0" borderId="0"/>
  </cellStyleXfs>
  <cellXfs count="61">
    <xf numFmtId="0" fontId="0" fillId="0" borderId="0" xfId="0"/>
    <xf numFmtId="2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2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4" fontId="2" fillId="2" borderId="3" xfId="1" applyFont="1" applyFill="1" applyBorder="1" applyAlignment="1">
      <alignment horizontal="center" vertical="center"/>
    </xf>
    <xf numFmtId="44" fontId="2" fillId="2" borderId="3" xfId="0" applyNumberFormat="1" applyFont="1" applyFill="1" applyBorder="1" applyAlignment="1">
      <alignment horizontal="center" vertical="center"/>
    </xf>
    <xf numFmtId="2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2" fontId="3" fillId="3" borderId="4" xfId="0" applyNumberFormat="1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 wrapText="1"/>
    </xf>
    <xf numFmtId="0" fontId="3" fillId="0" borderId="5" xfId="0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 wrapText="1" readingOrder="1"/>
    </xf>
    <xf numFmtId="44" fontId="3" fillId="0" borderId="3" xfId="0" applyNumberFormat="1" applyFont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3" fillId="0" borderId="3" xfId="0" applyNumberFormat="1" applyFont="1" applyBorder="1" applyAlignment="1">
      <alignment horizontal="left" vertical="center"/>
    </xf>
    <xf numFmtId="0" fontId="3" fillId="0" borderId="3" xfId="2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top" wrapText="1"/>
    </xf>
    <xf numFmtId="165" fontId="3" fillId="3" borderId="6" xfId="0" applyNumberFormat="1" applyFont="1" applyFill="1" applyBorder="1" applyAlignment="1">
      <alignment horizontal="center" vertical="top" wrapText="1"/>
    </xf>
    <xf numFmtId="0" fontId="3" fillId="0" borderId="0" xfId="2" applyFont="1" applyAlignment="1" applyProtection="1">
      <alignment horizontal="left" vertical="center" wrapText="1"/>
      <protection locked="0"/>
    </xf>
    <xf numFmtId="164" fontId="4" fillId="0" borderId="0" xfId="0" applyNumberFormat="1" applyFont="1" applyAlignment="1">
      <alignment horizontal="center" vertical="center" wrapText="1" readingOrder="1"/>
    </xf>
    <xf numFmtId="44" fontId="3" fillId="0" borderId="0" xfId="0" applyNumberFormat="1" applyFont="1" applyAlignment="1">
      <alignment horizontal="center" vertical="center"/>
    </xf>
    <xf numFmtId="2" fontId="0" fillId="0" borderId="7" xfId="0" applyNumberForma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44" fontId="2" fillId="0" borderId="7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44" fontId="2" fillId="0" borderId="0" xfId="0" applyNumberFormat="1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6" fillId="0" borderId="0" xfId="3" applyFont="1" applyAlignment="1">
      <alignment horizontal="left"/>
    </xf>
    <xf numFmtId="0" fontId="2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4" fontId="2" fillId="0" borderId="8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4" fontId="2" fillId="0" borderId="5" xfId="0" applyNumberFormat="1" applyFont="1" applyFill="1" applyBorder="1" applyAlignment="1">
      <alignment horizontal="center" vertical="center"/>
    </xf>
    <xf numFmtId="44" fontId="3" fillId="0" borderId="11" xfId="0" applyNumberFormat="1" applyFont="1" applyBorder="1" applyAlignment="1">
      <alignment horizontal="center" vertical="center"/>
    </xf>
    <xf numFmtId="2" fontId="2" fillId="0" borderId="8" xfId="0" applyNumberFormat="1" applyFont="1" applyFill="1" applyBorder="1" applyAlignment="1">
      <alignment horizontal="center" vertical="center"/>
    </xf>
    <xf numFmtId="2" fontId="3" fillId="0" borderId="9" xfId="0" applyNumberFormat="1" applyFont="1" applyBorder="1" applyAlignment="1">
      <alignment horizontal="left" vertical="center"/>
    </xf>
    <xf numFmtId="2" fontId="2" fillId="0" borderId="3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44" fontId="3" fillId="0" borderId="3" xfId="1" applyFont="1" applyFill="1" applyBorder="1" applyAlignment="1">
      <alignment horizontal="center" vertical="center"/>
    </xf>
    <xf numFmtId="2" fontId="2" fillId="0" borderId="14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center" vertical="center"/>
    </xf>
    <xf numFmtId="44" fontId="3" fillId="0" borderId="13" xfId="1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horizontal="left" vertical="center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</cellXfs>
  <cellStyles count="4">
    <cellStyle name="Currency" xfId="1" builtinId="4"/>
    <cellStyle name="Normal" xfId="0" builtinId="0"/>
    <cellStyle name="Normal 69" xfId="2" xr:uid="{AE6F3A81-F455-4766-9F7D-3B1D7FB12ABE}"/>
    <cellStyle name="Normal 9 10 2" xfId="3" xr:uid="{107EC9F8-4AD6-4243-8CBC-3CE5592897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44</xdr:row>
      <xdr:rowOff>161925</xdr:rowOff>
    </xdr:from>
    <xdr:to>
      <xdr:col>7</xdr:col>
      <xdr:colOff>0</xdr:colOff>
      <xdr:row>67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2CF6F68-F3C6-42BD-9B87-6A1BE7754B5B}"/>
            </a:ext>
          </a:extLst>
        </xdr:cNvPr>
        <xdr:cNvSpPr txBox="1"/>
      </xdr:nvSpPr>
      <xdr:spPr>
        <a:xfrm>
          <a:off x="7124700" y="7553325"/>
          <a:ext cx="2105025" cy="3581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AU" sz="900" b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1FB1E-9BEA-43C0-B973-DFD4E1DA7615}">
  <dimension ref="A1:H54"/>
  <sheetViews>
    <sheetView tabSelected="1" view="pageBreakPreview" topLeftCell="A11" zoomScaleNormal="100" zoomScaleSheetLayoutView="100" workbookViewId="0">
      <selection activeCell="H31" sqref="H31"/>
    </sheetView>
  </sheetViews>
  <sheetFormatPr defaultColWidth="9.140625" defaultRowHeight="15" x14ac:dyDescent="0.25"/>
  <cols>
    <col min="1" max="1" width="8.140625" style="31" bestFit="1" customWidth="1"/>
    <col min="2" max="2" width="75.7109375" style="32" customWidth="1"/>
    <col min="3" max="4" width="10.7109375" style="18" customWidth="1"/>
    <col min="5" max="5" width="1.7109375" style="18" customWidth="1"/>
    <col min="6" max="6" width="15.7109375" style="18" customWidth="1"/>
    <col min="7" max="7" width="17.7109375" style="18" bestFit="1" customWidth="1"/>
    <col min="8" max="16384" width="9.140625" style="18"/>
  </cols>
  <sheetData>
    <row r="1" spans="1:7" s="17" customFormat="1" ht="45" customHeight="1" x14ac:dyDescent="0.25">
      <c r="A1" s="1"/>
      <c r="B1" s="2"/>
      <c r="C1" s="3"/>
      <c r="D1" s="3"/>
      <c r="E1" s="3"/>
      <c r="F1" s="59"/>
      <c r="G1" s="60"/>
    </row>
    <row r="2" spans="1:7" x14ac:dyDescent="0.25">
      <c r="A2" s="4" t="s">
        <v>0</v>
      </c>
      <c r="B2" s="5" t="s">
        <v>1</v>
      </c>
      <c r="C2" s="5" t="s">
        <v>2</v>
      </c>
      <c r="D2" s="5" t="s">
        <v>3</v>
      </c>
      <c r="E2" s="6"/>
      <c r="F2" s="7" t="s">
        <v>4</v>
      </c>
      <c r="G2" s="8" t="s">
        <v>5</v>
      </c>
    </row>
    <row r="3" spans="1:7" x14ac:dyDescent="0.25">
      <c r="A3" s="47"/>
      <c r="B3" s="38"/>
      <c r="C3" s="39"/>
      <c r="D3" s="39"/>
      <c r="E3" s="40"/>
      <c r="F3" s="42"/>
      <c r="G3" s="45"/>
    </row>
    <row r="4" spans="1:7" x14ac:dyDescent="0.25">
      <c r="A4" s="49"/>
      <c r="B4" s="50" t="s">
        <v>15</v>
      </c>
      <c r="C4" s="51" t="s">
        <v>0</v>
      </c>
      <c r="D4" s="51">
        <v>1</v>
      </c>
      <c r="E4" s="51"/>
      <c r="F4" s="52">
        <v>3500</v>
      </c>
      <c r="G4" s="15">
        <f t="shared" ref="G4" si="0">F4*$D4</f>
        <v>3500</v>
      </c>
    </row>
    <row r="5" spans="1:7" x14ac:dyDescent="0.25">
      <c r="A5" s="53"/>
      <c r="B5" s="54"/>
      <c r="C5" s="55"/>
      <c r="D5" s="55"/>
      <c r="E5" s="40"/>
      <c r="F5" s="56"/>
      <c r="G5" s="46"/>
    </row>
    <row r="6" spans="1:7" ht="25.5" x14ac:dyDescent="0.25">
      <c r="A6" s="53"/>
      <c r="B6" s="12" t="s">
        <v>25</v>
      </c>
      <c r="C6" s="55"/>
      <c r="D6" s="55"/>
      <c r="E6" s="40"/>
      <c r="F6" s="56"/>
      <c r="G6" s="46"/>
    </row>
    <row r="7" spans="1:7" x14ac:dyDescent="0.25">
      <c r="A7" s="48"/>
      <c r="B7" s="58"/>
      <c r="C7" s="41"/>
      <c r="D7" s="41"/>
      <c r="E7" s="44"/>
      <c r="F7" s="43"/>
      <c r="G7" s="46"/>
    </row>
    <row r="8" spans="1:7" x14ac:dyDescent="0.25">
      <c r="A8" s="11"/>
      <c r="B8" s="57" t="s">
        <v>6</v>
      </c>
      <c r="C8" s="13"/>
      <c r="D8" s="13"/>
      <c r="E8" s="6"/>
      <c r="F8" s="14"/>
      <c r="G8" s="15"/>
    </row>
    <row r="9" spans="1:7" ht="25.5" x14ac:dyDescent="0.25">
      <c r="A9" s="11"/>
      <c r="B9" s="16" t="s">
        <v>11</v>
      </c>
      <c r="C9" s="13" t="s">
        <v>7</v>
      </c>
      <c r="D9" s="13">
        <v>273</v>
      </c>
      <c r="E9" s="6"/>
      <c r="F9" s="14">
        <v>95</v>
      </c>
      <c r="G9" s="15">
        <f t="shared" ref="G9:G35" si="1">F9*$D9</f>
        <v>25935</v>
      </c>
    </row>
    <row r="10" spans="1:7" ht="25.5" x14ac:dyDescent="0.25">
      <c r="A10" s="11"/>
      <c r="B10" s="16" t="s">
        <v>12</v>
      </c>
      <c r="C10" s="13" t="s">
        <v>7</v>
      </c>
      <c r="D10" s="13">
        <v>127</v>
      </c>
      <c r="E10" s="6"/>
      <c r="F10" s="14">
        <v>95</v>
      </c>
      <c r="G10" s="15">
        <f t="shared" si="1"/>
        <v>12065</v>
      </c>
    </row>
    <row r="11" spans="1:7" ht="25.5" x14ac:dyDescent="0.25">
      <c r="A11" s="11"/>
      <c r="B11" s="16" t="s">
        <v>13</v>
      </c>
      <c r="C11" s="13" t="s">
        <v>7</v>
      </c>
      <c r="D11" s="13">
        <v>14</v>
      </c>
      <c r="E11" s="6"/>
      <c r="F11" s="14">
        <v>100</v>
      </c>
      <c r="G11" s="15">
        <f t="shared" si="1"/>
        <v>1400</v>
      </c>
    </row>
    <row r="12" spans="1:7" x14ac:dyDescent="0.25">
      <c r="A12" s="11"/>
      <c r="B12" s="16"/>
      <c r="C12" s="13"/>
      <c r="D12" s="13"/>
      <c r="E12" s="6"/>
      <c r="F12" s="14"/>
      <c r="G12" s="15"/>
    </row>
    <row r="13" spans="1:7" x14ac:dyDescent="0.25">
      <c r="A13" s="11"/>
      <c r="B13" s="16" t="s">
        <v>14</v>
      </c>
      <c r="C13" s="13" t="s">
        <v>8</v>
      </c>
      <c r="D13" s="13">
        <v>11</v>
      </c>
      <c r="E13" s="6"/>
      <c r="F13" s="14">
        <v>1250</v>
      </c>
      <c r="G13" s="15">
        <f t="shared" si="1"/>
        <v>13750</v>
      </c>
    </row>
    <row r="14" spans="1:7" x14ac:dyDescent="0.25">
      <c r="A14" s="11"/>
      <c r="B14" s="16"/>
      <c r="C14" s="13"/>
      <c r="D14" s="13"/>
      <c r="E14" s="6"/>
      <c r="F14" s="14"/>
      <c r="G14" s="15"/>
    </row>
    <row r="15" spans="1:7" x14ac:dyDescent="0.25">
      <c r="A15" s="11"/>
      <c r="B15" s="12" t="s">
        <v>9</v>
      </c>
      <c r="C15" s="13"/>
      <c r="D15" s="13"/>
      <c r="E15" s="6"/>
      <c r="F15" s="14"/>
      <c r="G15" s="15"/>
    </row>
    <row r="16" spans="1:7" x14ac:dyDescent="0.25">
      <c r="A16" s="11"/>
      <c r="B16" s="16" t="s">
        <v>17</v>
      </c>
      <c r="C16" s="13" t="s">
        <v>7</v>
      </c>
      <c r="D16" s="13">
        <v>75</v>
      </c>
      <c r="E16" s="6"/>
      <c r="F16" s="14">
        <v>110</v>
      </c>
      <c r="G16" s="15">
        <f t="shared" si="1"/>
        <v>8250</v>
      </c>
    </row>
    <row r="17" spans="1:8" x14ac:dyDescent="0.25">
      <c r="A17" s="11"/>
      <c r="B17" s="16" t="s">
        <v>26</v>
      </c>
      <c r="C17" s="13" t="s">
        <v>8</v>
      </c>
      <c r="D17" s="13">
        <v>1</v>
      </c>
      <c r="E17" s="6"/>
      <c r="F17" s="14">
        <v>3500</v>
      </c>
      <c r="G17" s="15">
        <f t="shared" si="1"/>
        <v>3500</v>
      </c>
    </row>
    <row r="18" spans="1:8" x14ac:dyDescent="0.25">
      <c r="A18" s="11"/>
      <c r="B18" s="16"/>
      <c r="C18" s="13"/>
      <c r="D18" s="13"/>
      <c r="E18" s="6"/>
      <c r="F18" s="14"/>
      <c r="G18" s="15"/>
    </row>
    <row r="19" spans="1:8" x14ac:dyDescent="0.25">
      <c r="A19" s="11"/>
      <c r="B19" s="16" t="s">
        <v>18</v>
      </c>
      <c r="C19" s="13" t="s">
        <v>7</v>
      </c>
      <c r="D19" s="13">
        <v>100</v>
      </c>
      <c r="E19" s="6"/>
      <c r="F19" s="14">
        <v>110</v>
      </c>
      <c r="G19" s="15">
        <f t="shared" si="1"/>
        <v>11000</v>
      </c>
    </row>
    <row r="20" spans="1:8" x14ac:dyDescent="0.25">
      <c r="A20" s="11"/>
      <c r="B20" s="16" t="s">
        <v>27</v>
      </c>
      <c r="C20" s="13" t="s">
        <v>8</v>
      </c>
      <c r="D20" s="13">
        <v>1</v>
      </c>
      <c r="E20" s="6"/>
      <c r="F20" s="14">
        <v>3200</v>
      </c>
      <c r="G20" s="15">
        <f t="shared" si="1"/>
        <v>3200</v>
      </c>
    </row>
    <row r="21" spans="1:8" x14ac:dyDescent="0.25">
      <c r="A21" s="11"/>
      <c r="B21" s="16"/>
      <c r="C21" s="13"/>
      <c r="D21" s="13"/>
      <c r="E21" s="6"/>
      <c r="F21" s="14"/>
      <c r="G21" s="15"/>
    </row>
    <row r="22" spans="1:8" x14ac:dyDescent="0.25">
      <c r="A22" s="11"/>
      <c r="B22" s="16" t="s">
        <v>22</v>
      </c>
      <c r="C22" s="13" t="s">
        <v>0</v>
      </c>
      <c r="D22" s="13">
        <v>1</v>
      </c>
      <c r="E22" s="6"/>
      <c r="F22" s="14">
        <v>2500</v>
      </c>
      <c r="G22" s="15">
        <f t="shared" si="1"/>
        <v>2500</v>
      </c>
    </row>
    <row r="23" spans="1:8" x14ac:dyDescent="0.25">
      <c r="A23" s="11"/>
      <c r="B23" s="16"/>
      <c r="C23" s="13"/>
      <c r="D23" s="13"/>
      <c r="E23" s="6"/>
      <c r="F23" s="14"/>
      <c r="G23" s="15"/>
    </row>
    <row r="24" spans="1:8" x14ac:dyDescent="0.25">
      <c r="A24" s="11"/>
      <c r="B24" s="12" t="s">
        <v>10</v>
      </c>
      <c r="C24" s="13"/>
      <c r="D24" s="13"/>
      <c r="E24" s="6"/>
      <c r="F24" s="14"/>
      <c r="G24" s="15"/>
    </row>
    <row r="25" spans="1:8" x14ac:dyDescent="0.25">
      <c r="A25" s="11"/>
      <c r="B25" s="16" t="s">
        <v>19</v>
      </c>
      <c r="C25" s="13" t="s">
        <v>7</v>
      </c>
      <c r="D25" s="13">
        <v>300</v>
      </c>
      <c r="E25" s="6"/>
      <c r="F25" s="14">
        <v>100</v>
      </c>
      <c r="G25" s="15">
        <f t="shared" si="1"/>
        <v>30000</v>
      </c>
      <c r="H25" s="32" t="s">
        <v>24</v>
      </c>
    </row>
    <row r="26" spans="1:8" x14ac:dyDescent="0.25">
      <c r="A26" s="11"/>
      <c r="B26" s="16" t="s">
        <v>26</v>
      </c>
      <c r="C26" s="13" t="s">
        <v>8</v>
      </c>
      <c r="D26" s="13">
        <v>1</v>
      </c>
      <c r="E26" s="6"/>
      <c r="F26" s="14">
        <v>2500</v>
      </c>
      <c r="G26" s="15">
        <f t="shared" si="1"/>
        <v>2500</v>
      </c>
    </row>
    <row r="27" spans="1:8" x14ac:dyDescent="0.25">
      <c r="A27" s="11"/>
      <c r="B27" s="16" t="s">
        <v>16</v>
      </c>
      <c r="C27" s="13" t="s">
        <v>8</v>
      </c>
      <c r="D27" s="13">
        <v>1</v>
      </c>
      <c r="E27" s="6"/>
      <c r="F27" s="14">
        <v>8300</v>
      </c>
      <c r="G27" s="15">
        <f t="shared" si="1"/>
        <v>8300</v>
      </c>
    </row>
    <row r="28" spans="1:8" x14ac:dyDescent="0.25">
      <c r="A28" s="11"/>
      <c r="B28" s="16"/>
      <c r="C28" s="13"/>
      <c r="D28" s="13"/>
      <c r="E28" s="6"/>
      <c r="F28" s="14"/>
      <c r="G28" s="15"/>
    </row>
    <row r="29" spans="1:8" x14ac:dyDescent="0.25">
      <c r="A29" s="11"/>
      <c r="B29" s="16" t="s">
        <v>20</v>
      </c>
      <c r="C29" s="13" t="s">
        <v>7</v>
      </c>
      <c r="D29" s="13">
        <v>75</v>
      </c>
      <c r="E29" s="6"/>
      <c r="F29" s="14">
        <v>100</v>
      </c>
      <c r="G29" s="15">
        <f t="shared" si="1"/>
        <v>7500</v>
      </c>
      <c r="H29" s="32" t="s">
        <v>24</v>
      </c>
    </row>
    <row r="30" spans="1:8" x14ac:dyDescent="0.25">
      <c r="A30" s="11"/>
      <c r="B30" s="16"/>
      <c r="C30" s="13"/>
      <c r="D30" s="13"/>
      <c r="E30" s="6"/>
      <c r="F30" s="14"/>
      <c r="G30" s="15"/>
    </row>
    <row r="31" spans="1:8" x14ac:dyDescent="0.25">
      <c r="A31" s="11"/>
      <c r="B31" s="16" t="s">
        <v>21</v>
      </c>
      <c r="C31" s="13" t="s">
        <v>7</v>
      </c>
      <c r="D31" s="13">
        <v>200</v>
      </c>
      <c r="E31" s="6"/>
      <c r="F31" s="14">
        <v>100</v>
      </c>
      <c r="G31" s="15">
        <f t="shared" si="1"/>
        <v>20000</v>
      </c>
      <c r="H31" s="32" t="s">
        <v>24</v>
      </c>
    </row>
    <row r="32" spans="1:8" x14ac:dyDescent="0.25">
      <c r="A32" s="11"/>
      <c r="B32" s="16" t="s">
        <v>28</v>
      </c>
      <c r="C32" s="13" t="s">
        <v>8</v>
      </c>
      <c r="D32" s="13">
        <v>1</v>
      </c>
      <c r="E32" s="6"/>
      <c r="F32" s="14">
        <v>2500</v>
      </c>
      <c r="G32" s="15">
        <f t="shared" si="1"/>
        <v>2500</v>
      </c>
    </row>
    <row r="33" spans="1:7" x14ac:dyDescent="0.25">
      <c r="A33" s="11"/>
      <c r="B33" s="16" t="s">
        <v>16</v>
      </c>
      <c r="C33" s="13" t="s">
        <v>8</v>
      </c>
      <c r="D33" s="13">
        <v>1</v>
      </c>
      <c r="E33" s="6"/>
      <c r="F33" s="14">
        <v>8300</v>
      </c>
      <c r="G33" s="15">
        <f t="shared" si="1"/>
        <v>8300</v>
      </c>
    </row>
    <row r="34" spans="1:7" x14ac:dyDescent="0.25">
      <c r="A34" s="11"/>
      <c r="B34" s="16"/>
      <c r="C34" s="13"/>
      <c r="D34" s="13"/>
      <c r="E34" s="6"/>
      <c r="F34" s="14"/>
      <c r="G34" s="15"/>
    </row>
    <row r="35" spans="1:7" x14ac:dyDescent="0.25">
      <c r="A35" s="11"/>
      <c r="B35" s="16" t="s">
        <v>23</v>
      </c>
      <c r="C35" s="13" t="s">
        <v>0</v>
      </c>
      <c r="D35" s="13">
        <v>1</v>
      </c>
      <c r="E35" s="6"/>
      <c r="F35" s="14">
        <v>2200</v>
      </c>
      <c r="G35" s="15">
        <f t="shared" si="1"/>
        <v>2200</v>
      </c>
    </row>
    <row r="36" spans="1:7" x14ac:dyDescent="0.25">
      <c r="A36" s="19"/>
      <c r="B36" s="20"/>
      <c r="C36" s="21"/>
      <c r="D36" s="21"/>
      <c r="E36" s="6"/>
      <c r="F36" s="14"/>
      <c r="G36" s="15"/>
    </row>
    <row r="37" spans="1:7" x14ac:dyDescent="0.25">
      <c r="A37" s="19"/>
      <c r="B37" s="20"/>
      <c r="C37" s="21"/>
      <c r="D37" s="21"/>
      <c r="E37" s="6"/>
      <c r="F37" s="14"/>
      <c r="G37" s="15"/>
    </row>
    <row r="38" spans="1:7" x14ac:dyDescent="0.25">
      <c r="A38" s="19"/>
      <c r="B38" s="20"/>
      <c r="C38" s="22"/>
      <c r="D38" s="23"/>
      <c r="E38" s="6"/>
      <c r="F38" s="14"/>
      <c r="G38" s="15"/>
    </row>
    <row r="39" spans="1:7" x14ac:dyDescent="0.25">
      <c r="A39" s="19"/>
      <c r="B39" s="20"/>
      <c r="C39" s="21"/>
      <c r="D39" s="21"/>
      <c r="E39" s="6"/>
      <c r="F39" s="14"/>
      <c r="G39" s="15"/>
    </row>
    <row r="40" spans="1:7" x14ac:dyDescent="0.25">
      <c r="A40" s="19"/>
      <c r="B40" s="20"/>
      <c r="C40" s="21"/>
      <c r="D40" s="21"/>
      <c r="E40" s="6"/>
      <c r="F40" s="14"/>
      <c r="G40" s="15"/>
    </row>
    <row r="41" spans="1:7" x14ac:dyDescent="0.25">
      <c r="A41" s="9"/>
      <c r="B41" s="24"/>
      <c r="C41" s="6"/>
      <c r="D41" s="6"/>
      <c r="E41" s="6"/>
      <c r="F41" s="25"/>
      <c r="G41" s="26"/>
    </row>
    <row r="43" spans="1:7" ht="15.75" thickBot="1" x14ac:dyDescent="0.3">
      <c r="A43" s="27"/>
      <c r="B43" s="28"/>
      <c r="C43" s="29"/>
      <c r="D43" s="29"/>
      <c r="E43" s="29"/>
      <c r="F43" s="29"/>
      <c r="G43" s="30">
        <f>SUM(G4:G42)</f>
        <v>166400</v>
      </c>
    </row>
    <row r="44" spans="1:7" ht="15.75" thickTop="1" x14ac:dyDescent="0.25"/>
    <row r="45" spans="1:7" x14ac:dyDescent="0.25">
      <c r="B45" s="33"/>
      <c r="C45" s="34"/>
      <c r="D45" s="34"/>
      <c r="E45" s="34"/>
      <c r="F45" s="34"/>
      <c r="G45" s="35"/>
    </row>
    <row r="46" spans="1:7" x14ac:dyDescent="0.25">
      <c r="B46" s="10"/>
      <c r="G46" s="36"/>
    </row>
    <row r="47" spans="1:7" x14ac:dyDescent="0.25">
      <c r="B47" s="10"/>
      <c r="G47" s="36"/>
    </row>
    <row r="54" spans="2:2" x14ac:dyDescent="0.2">
      <c r="B54" s="37"/>
    </row>
  </sheetData>
  <mergeCells count="1">
    <mergeCell ref="F1:G1"/>
  </mergeCells>
  <pageMargins left="0.7" right="0.7" top="0.75" bottom="0.75" header="0.3" footer="0.3"/>
  <pageSetup paperSize="9" scale="62" orientation="portrait" r:id="rId1"/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2020-02-20T00:00:21Z</cp:lastPrinted>
  <dcterms:created xsi:type="dcterms:W3CDTF">2020-02-14T04:44:21Z</dcterms:created>
  <dcterms:modified xsi:type="dcterms:W3CDTF">2020-07-16T03:31:47Z</dcterms:modified>
</cp:coreProperties>
</file>