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filterPrivacy="1" codeName="ThisWorkbook"/>
  <xr:revisionPtr revIDLastSave="0" documentId="13_ncr:1_{10B69919-62F3-4B95-9AE5-C0AEBA948646}" xr6:coauthVersionLast="47" xr6:coauthVersionMax="47" xr10:uidLastSave="{00000000-0000-0000-0000-000000000000}"/>
  <bookViews>
    <workbookView xWindow="28680" yWindow="-120" windowWidth="29040" windowHeight="15840" xr2:uid="{00000000-000D-0000-FFFF-FFFF00000000}"/>
  </bookViews>
  <sheets>
    <sheet name="ProjectSchedule" sheetId="11" r:id="rId1"/>
    <sheet name="About" sheetId="12" r:id="rId2"/>
  </sheets>
  <definedNames>
    <definedName name="Display_Week">ProjectSchedule!$F$4</definedName>
    <definedName name="_xlnm.Print_Titles" localSheetId="0">ProjectSchedule!$4:$6</definedName>
    <definedName name="Project_Start">ProjectSchedule!$F$3</definedName>
    <definedName name="task_end" localSheetId="0">ProjectSchedule!$G1</definedName>
    <definedName name="task_progress" localSheetId="0">ProjectSchedule!$E1</definedName>
    <definedName name="task_start" localSheetId="0">ProjectSchedule!$F1</definedName>
    <definedName name="today" localSheetId="0">TODAY()</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I40" i="11" l="1"/>
  <c r="I7" i="11"/>
  <c r="F9" i="11" l="1"/>
  <c r="G9" i="11" s="1"/>
  <c r="G10" i="11" s="1"/>
  <c r="G11" i="11" s="1"/>
  <c r="G12" i="11" s="1"/>
  <c r="G13" i="11" s="1"/>
  <c r="J5" i="11" l="1"/>
  <c r="I46" i="11"/>
  <c r="I45" i="11"/>
  <c r="I31" i="11"/>
  <c r="I8" i="11"/>
  <c r="G14" i="11" l="1"/>
  <c r="I9" i="11"/>
  <c r="J6" i="11"/>
  <c r="I10" i="11" l="1"/>
  <c r="K5" i="11"/>
  <c r="L5" i="11" s="1"/>
  <c r="M5" i="11" s="1"/>
  <c r="N5" i="11" s="1"/>
  <c r="O5" i="11" s="1"/>
  <c r="J4" i="11"/>
  <c r="G15" i="11" l="1"/>
  <c r="G16" i="11" s="1"/>
  <c r="G18" i="11" s="1"/>
  <c r="O4" i="11"/>
  <c r="P5" i="11"/>
  <c r="O6" i="11"/>
  <c r="I12" i="11"/>
  <c r="I13" i="11"/>
  <c r="K6" i="11"/>
  <c r="P6" i="11" l="1"/>
  <c r="Q5" i="11"/>
  <c r="L6" i="11"/>
  <c r="I17" i="11" l="1"/>
  <c r="R5" i="11"/>
  <c r="Q6" i="11"/>
  <c r="M6" i="11"/>
  <c r="G19" i="11" l="1"/>
  <c r="G20" i="11" s="1"/>
  <c r="F21" i="11" s="1"/>
  <c r="G21" i="11" s="1"/>
  <c r="R6" i="11"/>
  <c r="S5" i="11"/>
  <c r="S6" i="11" s="1"/>
  <c r="N6" i="11"/>
  <c r="G22" i="11" l="1"/>
  <c r="T5" i="11"/>
  <c r="T4" i="11" s="1"/>
  <c r="U5" i="11"/>
  <c r="V5" i="11" s="1"/>
  <c r="W5" i="11" s="1"/>
  <c r="X5" i="11" s="1"/>
  <c r="Y5" i="11" s="1"/>
  <c r="Y4" i="11" s="1"/>
  <c r="G23" i="11" l="1"/>
  <c r="Z5" i="11"/>
  <c r="AA5" i="11" s="1"/>
  <c r="AB5" i="11" s="1"/>
  <c r="AC5" i="11" s="1"/>
  <c r="AD5" i="11" s="1"/>
  <c r="AD4" i="11" s="1"/>
  <c r="I24" i="11" l="1"/>
  <c r="G25" i="11"/>
  <c r="AE5" i="11"/>
  <c r="AF5" i="11" s="1"/>
  <c r="AG5" i="11" s="1"/>
  <c r="AH5" i="11" s="1"/>
  <c r="F26" i="11" l="1"/>
  <c r="G26" i="11" s="1"/>
  <c r="I25" i="11"/>
  <c r="AI5" i="11"/>
  <c r="AI4" i="11" s="1"/>
  <c r="G27" i="11" l="1"/>
  <c r="I26" i="11"/>
  <c r="AJ5" i="11"/>
  <c r="AI6" i="11"/>
  <c r="F28" i="11" l="1"/>
  <c r="G28" i="11" s="1"/>
  <c r="AK5" i="11"/>
  <c r="AJ6" i="11"/>
  <c r="I27" i="11" l="1"/>
  <c r="G29" i="11"/>
  <c r="AL5" i="11"/>
  <c r="AK6" i="11"/>
  <c r="F30" i="11" l="1"/>
  <c r="I28" i="11"/>
  <c r="AL6" i="11"/>
  <c r="AM5" i="11"/>
  <c r="AN5" i="11" s="1"/>
  <c r="AN4" i="11" s="1"/>
  <c r="G30" i="11" l="1"/>
  <c r="I29" i="11"/>
  <c r="AM6" i="11"/>
  <c r="F32" i="11" l="1"/>
  <c r="G32" i="11" s="1"/>
  <c r="T6" i="11"/>
  <c r="F33" i="11" l="1"/>
  <c r="G33" i="11" s="1"/>
  <c r="I32" i="11"/>
  <c r="U6" i="11"/>
  <c r="G34" i="11" l="1"/>
  <c r="I33" i="11"/>
  <c r="AN6" i="11"/>
  <c r="AO5" i="11"/>
  <c r="V6" i="11"/>
  <c r="I34" i="11" l="1"/>
  <c r="G35" i="11"/>
  <c r="G36" i="11" s="1"/>
  <c r="AO6" i="11"/>
  <c r="AP5" i="11"/>
  <c r="W6" i="11"/>
  <c r="I35" i="11" l="1"/>
  <c r="G37" i="11"/>
  <c r="F38" i="11" s="1"/>
  <c r="G38" i="11" s="1"/>
  <c r="G39" i="11" s="1"/>
  <c r="AP6" i="11"/>
  <c r="AQ5" i="11"/>
  <c r="X6" i="11"/>
  <c r="I37" i="11" l="1"/>
  <c r="G41" i="11"/>
  <c r="AR5" i="11"/>
  <c r="AS5" i="11" s="1"/>
  <c r="AS4" i="11" s="1"/>
  <c r="AQ6" i="11"/>
  <c r="I41" i="11" l="1"/>
  <c r="G42" i="11"/>
  <c r="G43" i="11" s="1"/>
  <c r="F44" i="11" s="1"/>
  <c r="AR6" i="11"/>
  <c r="I42" i="11" l="1"/>
  <c r="G44" i="11"/>
  <c r="Y6" i="11"/>
  <c r="I44" i="11" l="1"/>
  <c r="Z6" i="11"/>
  <c r="AT5" i="11" l="1"/>
  <c r="AS6" i="11"/>
  <c r="AA6" i="11"/>
  <c r="AU5" i="11" l="1"/>
  <c r="AT6" i="11"/>
  <c r="AB6" i="11"/>
  <c r="AU6" i="11" l="1"/>
  <c r="AV5" i="11"/>
  <c r="AC6" i="11"/>
  <c r="AW5" i="11" l="1"/>
  <c r="AV6" i="11"/>
  <c r="AW6" i="11" l="1"/>
  <c r="AX5" i="11"/>
  <c r="AX4" i="11" s="1"/>
  <c r="AD6" i="11"/>
  <c r="AY5" i="11" l="1"/>
  <c r="AX6" i="11"/>
  <c r="AE6" i="11"/>
  <c r="AY6" i="11" l="1"/>
  <c r="AZ5" i="11"/>
  <c r="AF6" i="11"/>
  <c r="BA5" i="11" l="1"/>
  <c r="AZ6" i="11"/>
  <c r="AG6" i="11"/>
  <c r="BB5" i="11" l="1"/>
  <c r="BC5" i="11" s="1"/>
  <c r="BA6" i="11"/>
  <c r="AH6" i="11"/>
  <c r="BC4" i="11" l="1"/>
  <c r="BD5" i="11"/>
  <c r="BC6" i="11"/>
  <c r="BB6" i="11"/>
  <c r="BE5" i="11" l="1"/>
  <c r="BD6" i="11"/>
  <c r="I14" i="11"/>
  <c r="BE6" i="11" l="1"/>
  <c r="BF5" i="11"/>
  <c r="I18" i="11"/>
  <c r="BF6" i="11" l="1"/>
  <c r="BG5" i="11"/>
  <c r="I19" i="11"/>
  <c r="I20" i="11"/>
  <c r="BG6" i="11" l="1"/>
  <c r="BH5" i="11"/>
  <c r="I21" i="11"/>
  <c r="BH4" i="11" l="1"/>
  <c r="BH6" i="11"/>
  <c r="BI5" i="11"/>
  <c r="I22" i="11"/>
  <c r="BI6" i="11" l="1"/>
  <c r="BJ5" i="11"/>
  <c r="BJ6" i="11" l="1"/>
  <c r="BK5" i="11"/>
  <c r="BK6" i="11" l="1"/>
  <c r="BL5" i="11"/>
  <c r="BL6" i="11" l="1"/>
  <c r="BM5" i="11"/>
  <c r="BM6" i="11" l="1"/>
  <c r="BM4" i="11"/>
  <c r="BN5" i="11"/>
  <c r="BN6" i="11" l="1"/>
  <c r="BO5" i="11"/>
  <c r="BO6" i="11" l="1"/>
  <c r="BP5" i="11"/>
  <c r="BP6" i="11" l="1"/>
  <c r="BQ5" i="11"/>
  <c r="BR5" i="11" s="1"/>
  <c r="BS5" i="11" l="1"/>
  <c r="BR6" i="11"/>
  <c r="BQ6" i="11"/>
  <c r="BT5" i="11" l="1"/>
  <c r="BS6" i="11"/>
  <c r="BR4" i="11"/>
  <c r="BU5" i="11" l="1"/>
  <c r="BT6" i="11"/>
  <c r="BV5" i="11" l="1"/>
  <c r="BU6" i="11"/>
  <c r="BW5" i="11" l="1"/>
  <c r="BV6" i="11"/>
  <c r="BX5" i="11" l="1"/>
  <c r="BW6" i="11"/>
  <c r="BW4" i="11"/>
  <c r="BY5" i="11" l="1"/>
  <c r="BX6" i="11"/>
  <c r="BZ5" i="11" l="1"/>
  <c r="BY6" i="11"/>
  <c r="CA5" i="11" l="1"/>
  <c r="BZ6" i="11"/>
  <c r="CB5" i="11" l="1"/>
  <c r="CA6" i="11"/>
  <c r="CC5" i="11" l="1"/>
  <c r="CB6" i="11"/>
  <c r="CB4" i="11"/>
  <c r="CD5" i="11" l="1"/>
  <c r="CC6" i="11"/>
  <c r="CD6" i="11" l="1"/>
  <c r="CE5" i="11"/>
  <c r="CF5" i="11" l="1"/>
  <c r="CE6" i="11"/>
  <c r="CG5" i="11" l="1"/>
  <c r="CF6" i="11"/>
  <c r="CH5" i="11" l="1"/>
  <c r="CG6" i="11"/>
  <c r="CG4" i="11"/>
  <c r="CH6" i="11" l="1"/>
  <c r="CI5" i="11"/>
  <c r="CJ5" i="11" l="1"/>
  <c r="CI6" i="11"/>
  <c r="CK5" i="11" l="1"/>
  <c r="CJ6" i="11"/>
  <c r="CL5" i="11" l="1"/>
  <c r="CK6" i="11"/>
  <c r="CL6" i="11" l="1"/>
  <c r="CM5" i="11"/>
  <c r="CL4" i="11"/>
  <c r="CM6" i="11" l="1"/>
  <c r="CN5" i="11"/>
  <c r="CO5" i="11" l="1"/>
  <c r="CN6" i="11"/>
  <c r="CP5" i="11" l="1"/>
  <c r="CO6" i="11"/>
  <c r="CQ5" i="11" l="1"/>
  <c r="CP6" i="11"/>
  <c r="CR5" i="11" l="1"/>
  <c r="CQ6" i="11"/>
  <c r="CQ4" i="11"/>
  <c r="CS5" i="11" l="1"/>
  <c r="CR6" i="11"/>
  <c r="CT5" i="11" l="1"/>
  <c r="CS6" i="11"/>
  <c r="CT6" i="11" l="1"/>
  <c r="CU5" i="11"/>
  <c r="CU6" i="11" s="1"/>
</calcChain>
</file>

<file path=xl/sharedStrings.xml><?xml version="1.0" encoding="utf-8"?>
<sst xmlns="http://schemas.openxmlformats.org/spreadsheetml/2006/main" count="115" uniqueCount="104">
  <si>
    <t>Insert new rows ABOVE this one</t>
  </si>
  <si>
    <t>Project Start:</t>
  </si>
  <si>
    <t>PROGRESS</t>
  </si>
  <si>
    <t>ASSIGNED
TO</t>
  </si>
  <si>
    <t>Project Management Templates</t>
  </si>
  <si>
    <t>START</t>
  </si>
  <si>
    <t>END</t>
  </si>
  <si>
    <t>DAYS</t>
  </si>
  <si>
    <t>Display Week:</t>
  </si>
  <si>
    <t>TASK</t>
  </si>
  <si>
    <t>More Project Management Templates</t>
  </si>
  <si>
    <t>About This Template</t>
  </si>
  <si>
    <t>SIMPLE GANTT CHART by Vertex42.com</t>
  </si>
  <si>
    <t>Additional Help</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</si>
  <si>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</si>
  <si>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</si>
  <si>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</si>
  <si>
    <t>https://www.vertex42.com/ExcelTemplates/simple-gantt-chart.html</t>
  </si>
  <si>
    <t>Visit Vertex42.com to download other project management templates, including different types of project schedules, Gantt charts, tasks lists, etc.</t>
  </si>
  <si>
    <t>How to Use the Simple Gantt Chart</t>
  </si>
  <si>
    <t>This template provides a simple way to create a Gantt chart to help visualize and track your project. Simply enter your tasks and start and end dates - no formulas required. The bars in the Gantt chart represent the duration of the task and are displayed using conditional formatting. Insert new tasks by inserting new rows.</t>
  </si>
  <si>
    <t>Click on the link below to visit vertex42.com and learn more about how to use this template, such as how to calculate days and work days, create task dependencies, change the colors of the bars, add a scroll bar to make it easier to change the display week, extend the date range displayed in the chart, etc.</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</si>
  <si>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</si>
  <si>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Guide for Screen Readers</t>
  </si>
  <si>
    <t>Enter Company Name in cell B2.</t>
  </si>
  <si>
    <t>Sample phase title block</t>
  </si>
  <si>
    <t>This row marks the end of the Project Schedule. DO NOT enter anything in this row. 
Insert new rows ABOVE this one to continue building out your Project Schedule.</t>
  </si>
  <si>
    <t>This is an empty row</t>
  </si>
  <si>
    <t>Create a Project Schedule in this worksheet.
Enter title of this project in cell B1. 
Information about how to use this worksheet, including instructions for screen readers and the author of this workbook is in the About worksheet.
Continue navigating down column A to hear further instructions.</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</si>
  <si>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 calculated. There are 8 weeks represented in this view from cell I4 through cell BF4.
You should not modify these cells.
Display Week: label is in cell C4.</t>
  </si>
  <si>
    <t>Cells I5 through BL5 contain the day number for the week represented in the cell block above each date cell and are auto calculated.
You should not modify these cells.
Today's date is outlined in Red (hex #AD3815) from today's date in row 5 through the entire date column to the end of the project schedule.</t>
  </si>
  <si>
    <t>This row contains headers for the project schedule that follows below them. 
Navigate from B6 through BL 6 to hear the content. The first letter of each day of the week for the date above that heading, starts in cell I6 and continues through cell BL6.
All project timeline charting is auto generated based on the start and end dates entered, using conditional formats.
Do not modify content in cells within columns after column I starting with cell I7.</t>
  </si>
  <si>
    <t>Cell B8 contains the Phase 1 sample title. 
Enter a new Title in cell B8.
Enter a name to assign the phase to, if it applies for your project, in cell C8.
Enter Progress for the entire phase, if it applies for your project, in cell D8.
Enter the start and end dates for the entire phase, if it applies for your project, in cells E8 and F8. 
The Gantt chart will automatically fill in the appropriate dates and shade according to the progress entered.
To delete the phase and work only from tasks, simply delete this row.</t>
  </si>
  <si>
    <t>Rows 10 through 13 repeat the pattern from row 9. 
Repeat the instructions from cell A9 for all task rows in this worksheet. Overwrite any sample data.
A sample of another phase starts in cell A14. 
Continue entering tasks in cells A10 through A13 or go to cell A14 to learn more.</t>
  </si>
  <si>
    <t>The cell at right contains the Phase 2 sample title. 
You can create a new phase at any time within column B. This project schedule does not require phases. To remove the phase, simply delete the row.
To create a new phase block in this row, enter a new Title in cell at right.
To continue adding tasks to the phase above, enter a new row above this one and fill in the task data as in cell A9's instruction.
Update the Phase details in cell at right based on cell A8's instruction.
Continue navigating down column A cells to learn more.
If you haven't added any new rows in this worksheet, you will find 2 additional sample phase blocks have been created for you in cells B20 and B26. Otherwise, navigate through column A cells to find the additional blocks. 
Repeat the instructions from cells A8 and A9 whenever you need to.</t>
  </si>
  <si>
    <t>Enter the name of the Project Lead in cell B3. Enter the Project Start date in cell E3. Project Start: label is in cell C3.</t>
  </si>
  <si>
    <t xml:space="preserve">Do not delete this row. This row is hidden to preserve a formula that is used to highlight the current day within the project schedule. </t>
  </si>
  <si>
    <t xml:space="preserve">Cell B9 contains the sample task "Task 1." 
Enter a new task name in cell B9.
Enter a person to assign the task to in cell C9.
Enter progress of the task in cell D9. A progress bar appears in the cell and is shaded according to the number in the cell. For example, 50 percent progress would shade half of the cell.
Enter task start date in cell E9.
Enter task end date in cell F9.
A status bar shaded for the dates entered appears in blocks starting from cell I9 through BL9. </t>
  </si>
  <si>
    <t>Base Stage</t>
  </si>
  <si>
    <t>Set Out</t>
  </si>
  <si>
    <t>Demolition</t>
  </si>
  <si>
    <t>Excavation Footings</t>
  </si>
  <si>
    <t>Excavator</t>
  </si>
  <si>
    <t>Builder</t>
  </si>
  <si>
    <t>Excavation Drains</t>
  </si>
  <si>
    <t>Plumber</t>
  </si>
  <si>
    <t>Excavator/Plumber</t>
  </si>
  <si>
    <t>Demolisher/Skip</t>
  </si>
  <si>
    <t>Reinforcing Steel</t>
  </si>
  <si>
    <t>Pour Concrete Footings</t>
  </si>
  <si>
    <t>Placing Steel/Teirs</t>
  </si>
  <si>
    <t>Concretor/Builder</t>
  </si>
  <si>
    <t>Frame Stage</t>
  </si>
  <si>
    <t>Brickwork to Base</t>
  </si>
  <si>
    <t>Bricklayer</t>
  </si>
  <si>
    <t>Construct Floor Structure</t>
  </si>
  <si>
    <t>Carpenter</t>
  </si>
  <si>
    <t>Site Supervisor/Surveyor</t>
  </si>
  <si>
    <t>Steel Supplier/Site Supervisor</t>
  </si>
  <si>
    <t>Drains/Pipes -Plumbing Rough In</t>
  </si>
  <si>
    <t>Electrical Rough In</t>
  </si>
  <si>
    <t>Electrician</t>
  </si>
  <si>
    <t>Construct Wall Frame</t>
  </si>
  <si>
    <t>Construct Roof Framing</t>
  </si>
  <si>
    <t>Roof Cover</t>
  </si>
  <si>
    <t>Roofer</t>
  </si>
  <si>
    <t>Wall Close Up</t>
  </si>
  <si>
    <t>Insulation</t>
  </si>
  <si>
    <t>Insulation Company</t>
  </si>
  <si>
    <t>Gutter/Downpipes</t>
  </si>
  <si>
    <t>Window Fittings</t>
  </si>
  <si>
    <t>Window Subcontractor</t>
  </si>
  <si>
    <t>Enclosed Stage</t>
  </si>
  <si>
    <t>Fix Out Stage</t>
  </si>
  <si>
    <t>Interior Lining</t>
  </si>
  <si>
    <t>Plasterer</t>
  </si>
  <si>
    <t>Cabinetry</t>
  </si>
  <si>
    <t>Cabinet Maker</t>
  </si>
  <si>
    <t>Mouldings/Skirts</t>
  </si>
  <si>
    <t>Tiler</t>
  </si>
  <si>
    <t>Tiling Wall and Floor</t>
  </si>
  <si>
    <t>Electrical Fix Off</t>
  </si>
  <si>
    <t>Plumbing Fix Off</t>
  </si>
  <si>
    <t>Painting</t>
  </si>
  <si>
    <t>Painter</t>
  </si>
  <si>
    <t>Cladding</t>
  </si>
  <si>
    <t>Site Suprvisor</t>
  </si>
  <si>
    <t>Floor Covering</t>
  </si>
  <si>
    <t>Carpet/Vinyl Plank Subcontrator</t>
  </si>
  <si>
    <t>Cleaner</t>
  </si>
  <si>
    <t>Caulking</t>
  </si>
  <si>
    <t>Caulker</t>
  </si>
  <si>
    <t>Site Clean</t>
  </si>
  <si>
    <t>Inspection</t>
  </si>
  <si>
    <t xml:space="preserve">Site Supervisor </t>
  </si>
  <si>
    <t>Practical Completion Stage</t>
  </si>
  <si>
    <t>Skip Delivery</t>
  </si>
  <si>
    <t>Skip Collection</t>
  </si>
  <si>
    <t>Waste Company</t>
  </si>
  <si>
    <t>Site Supervisor/Waste Company</t>
  </si>
  <si>
    <t>Duration</t>
  </si>
  <si>
    <t>Laura Snow</t>
  </si>
  <si>
    <t>A Rolley and Sons</t>
  </si>
  <si>
    <t>Rees Court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</si>
</sst>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64" formatCode="_(* #,##0.00_);_(* \(#,##0.00\);_(* &quot;-&quot;??_);_(@_)"/>
    <numFmt numFmtId="165" formatCode="m/d/yy;@"/>
    <numFmt numFmtId="166" formatCode="ddd\,\ m/d/yyyy"/>
    <numFmt numFmtId="167" formatCode="mmm\ d\,\ yyyy"/>
    <numFmt numFmtId="168" formatCode="d"/>
    <numFmt numFmtId="169" formatCode="dd/mm/yyyy;@"/>
  </numFmts>
  <fonts count="25"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0"/>
      <color theme="1" tint="0.499984740745262"/>
      <name val="Calibri"/>
      <family val="2"/>
      <scheme val="minor"/>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b/>
      <sz val="11"/>
      <name val="Calibri"/>
      <family val="2"/>
      <scheme val="minor"/>
    </font>
    <font>
      <sz val="10"/>
      <name val="Arial"/>
      <family val="2"/>
    </font>
  </fonts>
  <fills count="14">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s>
  <borders count="11">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s>
  <cellStyleXfs count="13">
    <xf numFmtId="0" fontId="0" fillId="0" borderId="0"/>
    <xf numFmtId="0" fontId="3" fillId="0" borderId="0" applyNumberFormat="0" applyFill="0" applyBorder="0" applyAlignment="0" applyProtection="0">
      <alignment vertical="top"/>
      <protection locked="0"/>
    </xf>
    <xf numFmtId="9" fontId="9" fillId="0" borderId="0" applyFont="0" applyFill="0" applyBorder="0" applyAlignment="0" applyProtection="0"/>
    <xf numFmtId="0" fontId="22" fillId="0" borderId="0"/>
    <xf numFmtId="164" fontId="9" fillId="0" borderId="3" applyFont="0" applyFill="0" applyAlignment="0" applyProtection="0"/>
    <xf numFmtId="0" fontId="13" fillId="0" borderId="0" applyNumberFormat="0" applyFill="0" applyBorder="0" applyAlignment="0" applyProtection="0"/>
    <xf numFmtId="0" fontId="10" fillId="0" borderId="0" applyNumberFormat="0" applyFill="0" applyAlignment="0" applyProtection="0"/>
    <xf numFmtId="0" fontId="10" fillId="0" borderId="0" applyNumberFormat="0" applyFill="0" applyProtection="0">
      <alignment vertical="top"/>
    </xf>
    <xf numFmtId="0" fontId="9" fillId="0" borderId="0" applyNumberFormat="0" applyFill="0" applyProtection="0">
      <alignment horizontal="right" indent="1"/>
    </xf>
    <xf numFmtId="166" fontId="9" fillId="0" borderId="3">
      <alignment horizontal="center" vertical="center"/>
    </xf>
    <xf numFmtId="165" fontId="9" fillId="0" borderId="2" applyFill="0">
      <alignment horizontal="center" vertical="center"/>
    </xf>
    <xf numFmtId="0" fontId="9" fillId="0" borderId="2" applyFill="0">
      <alignment horizontal="center" vertical="center"/>
    </xf>
    <xf numFmtId="0" fontId="9" fillId="0" borderId="2" applyFill="0">
      <alignment horizontal="left" vertical="center" indent="2"/>
    </xf>
  </cellStyleXfs>
  <cellXfs count="98">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0" fillId="0" borderId="3" xfId="0" applyBorder="1" applyAlignment="1">
      <alignment horizontal="center" vertical="center"/>
    </xf>
    <xf numFmtId="0" fontId="7" fillId="13" borderId="1" xfId="0" applyFont="1" applyFill="1" applyBorder="1" applyAlignment="1">
      <alignment horizontal="left" vertical="center" indent="1"/>
    </xf>
    <xf numFmtId="0" fontId="7" fillId="13" borderId="1" xfId="0" applyFont="1" applyFill="1" applyBorder="1" applyAlignment="1">
      <alignment horizontal="center" vertical="center" wrapText="1"/>
    </xf>
    <xf numFmtId="168" fontId="11" fillId="7" borderId="0" xfId="0" applyNumberFormat="1" applyFont="1" applyFill="1" applyAlignment="1">
      <alignment horizontal="center" vertical="center"/>
    </xf>
    <xf numFmtId="168" fontId="11" fillId="7" borderId="6" xfId="0" applyNumberFormat="1" applyFont="1" applyFill="1" applyBorder="1" applyAlignment="1">
      <alignment horizontal="center" vertical="center"/>
    </xf>
    <xf numFmtId="168" fontId="11" fillId="7" borderId="7" xfId="0" applyNumberFormat="1" applyFont="1" applyFill="1" applyBorder="1" applyAlignment="1">
      <alignment horizontal="center" vertical="center"/>
    </xf>
    <xf numFmtId="0" fontId="12" fillId="12" borderId="8" xfId="0" applyFont="1" applyFill="1" applyBorder="1" applyAlignment="1">
      <alignment horizontal="center" vertical="center" shrinkToFit="1"/>
    </xf>
    <xf numFmtId="0" fontId="14" fillId="0" borderId="0" xfId="0" applyFont="1"/>
    <xf numFmtId="0" fontId="15" fillId="0" borderId="0" xfId="1" applyFont="1" applyAlignment="1" applyProtection="1"/>
    <xf numFmtId="9" fontId="5" fillId="0" borderId="2" xfId="2" applyFont="1" applyBorder="1" applyAlignment="1">
      <alignment horizontal="center" vertical="center"/>
    </xf>
    <xf numFmtId="0" fontId="5" fillId="0" borderId="2" xfId="0" applyFont="1" applyBorder="1" applyAlignment="1">
      <alignment horizontal="center" vertical="center"/>
    </xf>
    <xf numFmtId="0" fontId="6" fillId="8" borderId="2" xfId="0" applyFont="1" applyFill="1" applyBorder="1" applyAlignment="1">
      <alignment horizontal="left" vertical="center" indent="1"/>
    </xf>
    <xf numFmtId="9" fontId="5" fillId="8" borderId="2" xfId="2" applyFont="1" applyFill="1" applyBorder="1" applyAlignment="1">
      <alignment horizontal="center" vertical="center"/>
    </xf>
    <xf numFmtId="165" fontId="0" fillId="8" borderId="2" xfId="0" applyNumberFormat="1" applyFill="1" applyBorder="1" applyAlignment="1">
      <alignment horizontal="center" vertical="center"/>
    </xf>
    <xf numFmtId="165" fontId="5" fillId="8" borderId="2" xfId="0" applyNumberFormat="1" applyFont="1" applyFill="1" applyBorder="1" applyAlignment="1">
      <alignment horizontal="center" vertical="center"/>
    </xf>
    <xf numFmtId="9" fontId="5" fillId="3" borderId="2" xfId="2" applyFont="1" applyFill="1" applyBorder="1" applyAlignment="1">
      <alignment horizontal="center" vertical="center"/>
    </xf>
    <xf numFmtId="0" fontId="6" fillId="9" borderId="2" xfId="0" applyFont="1" applyFill="1" applyBorder="1" applyAlignment="1">
      <alignment horizontal="left" vertical="center" indent="1"/>
    </xf>
    <xf numFmtId="9" fontId="5" fillId="9" borderId="2" xfId="2" applyFont="1" applyFill="1" applyBorder="1" applyAlignment="1">
      <alignment horizontal="center" vertical="center"/>
    </xf>
    <xf numFmtId="9" fontId="5" fillId="4" borderId="2" xfId="2" applyFont="1" applyFill="1" applyBorder="1" applyAlignment="1">
      <alignment horizontal="center" vertical="center"/>
    </xf>
    <xf numFmtId="0" fontId="6" fillId="6" borderId="2" xfId="0" applyFont="1" applyFill="1" applyBorder="1" applyAlignment="1">
      <alignment horizontal="left" vertical="center" indent="1"/>
    </xf>
    <xf numFmtId="9" fontId="5" fillId="6" borderId="2" xfId="2" applyFont="1" applyFill="1" applyBorder="1" applyAlignment="1">
      <alignment horizontal="center" vertical="center"/>
    </xf>
    <xf numFmtId="9" fontId="5" fillId="11" borderId="2" xfId="2" applyFont="1" applyFill="1" applyBorder="1" applyAlignment="1">
      <alignment horizontal="center" vertical="center"/>
    </xf>
    <xf numFmtId="0" fontId="6" fillId="5" borderId="2" xfId="0" applyFont="1" applyFill="1" applyBorder="1" applyAlignment="1">
      <alignment horizontal="left" vertical="center" indent="1"/>
    </xf>
    <xf numFmtId="9" fontId="5" fillId="5" borderId="2" xfId="2" applyFont="1" applyFill="1" applyBorder="1" applyAlignment="1">
      <alignment horizontal="center" vertical="center"/>
    </xf>
    <xf numFmtId="9" fontId="5" fillId="10" borderId="2" xfId="2" applyFont="1" applyFill="1" applyBorder="1" applyAlignment="1">
      <alignment horizontal="center" vertical="center"/>
    </xf>
    <xf numFmtId="0" fontId="8" fillId="2" borderId="2" xfId="0" applyFont="1" applyFill="1" applyBorder="1" applyAlignment="1">
      <alignment horizontal="left" vertical="center" indent="1"/>
    </xf>
    <xf numFmtId="0" fontId="8" fillId="2" borderId="2" xfId="0" applyFont="1" applyFill="1" applyBorder="1" applyAlignment="1">
      <alignment horizontal="center" vertical="center"/>
    </xf>
    <xf numFmtId="9" fontId="5" fillId="2" borderId="2" xfId="2" applyFont="1" applyFill="1" applyBorder="1" applyAlignment="1">
      <alignment horizontal="center" vertical="center"/>
    </xf>
    <xf numFmtId="165" fontId="4" fillId="2" borderId="2" xfId="0" applyNumberFormat="1" applyFont="1" applyFill="1" applyBorder="1" applyAlignment="1">
      <alignment horizontal="left" vertical="center"/>
    </xf>
    <xf numFmtId="165" fontId="5" fillId="2" borderId="2" xfId="0" applyNumberFormat="1" applyFont="1" applyFill="1" applyBorder="1" applyAlignment="1">
      <alignment horizontal="center" vertical="center"/>
    </xf>
    <xf numFmtId="0" fontId="5" fillId="2" borderId="2" xfId="0"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right" vertical="center"/>
    </xf>
    <xf numFmtId="0" fontId="0" fillId="2" borderId="9" xfId="0" applyFill="1"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6" fillId="0" borderId="0" xfId="0" applyFont="1" applyAlignment="1">
      <alignment horizontal="left" vertical="center"/>
    </xf>
    <xf numFmtId="0" fontId="17" fillId="0" borderId="0" xfId="0" applyFont="1" applyAlignment="1">
      <alignment horizontal="left" vertical="center"/>
    </xf>
    <xf numFmtId="0" fontId="19" fillId="0" borderId="0" xfId="0" applyFont="1"/>
    <xf numFmtId="0" fontId="21" fillId="0" borderId="0" xfId="0" applyFont="1" applyAlignment="1">
      <alignment vertical="center"/>
    </xf>
    <xf numFmtId="0" fontId="20" fillId="0" borderId="0" xfId="0" applyFont="1" applyAlignment="1">
      <alignment horizontal="left" vertical="top" wrapText="1" indent="1"/>
    </xf>
    <xf numFmtId="0" fontId="2" fillId="0" borderId="0" xfId="0" applyFont="1" applyAlignment="1">
      <alignment horizontal="left" vertical="top"/>
    </xf>
    <xf numFmtId="0" fontId="18" fillId="0" borderId="0" xfId="0" applyFont="1" applyAlignment="1">
      <alignment vertical="top"/>
    </xf>
    <xf numFmtId="0" fontId="3" fillId="0" borderId="0" xfId="1" applyAlignment="1" applyProtection="1">
      <alignment horizontal="left" vertical="top"/>
    </xf>
    <xf numFmtId="0" fontId="0" fillId="0" borderId="0" xfId="0" applyAlignment="1">
      <alignment vertical="top" wrapText="1"/>
    </xf>
    <xf numFmtId="0" fontId="22" fillId="0" borderId="0" xfId="3"/>
    <xf numFmtId="0" fontId="22" fillId="0" borderId="0" xfId="3" applyAlignment="1">
      <alignment wrapText="1"/>
    </xf>
    <xf numFmtId="0" fontId="22" fillId="0" borderId="0" xfId="0" applyFont="1" applyAlignment="1">
      <alignment horizontal="center"/>
    </xf>
    <xf numFmtId="0" fontId="0" fillId="0" borderId="0" xfId="0" applyAlignment="1">
      <alignment wrapText="1"/>
    </xf>
    <xf numFmtId="0" fontId="13" fillId="0" borderId="0" xfId="5" applyAlignment="1">
      <alignment horizontal="left"/>
    </xf>
    <xf numFmtId="0" fontId="10" fillId="0" borderId="0" xfId="6"/>
    <xf numFmtId="0" fontId="10" fillId="0" borderId="0" xfId="7">
      <alignment vertical="top"/>
    </xf>
    <xf numFmtId="165" fontId="9" fillId="0" borderId="2" xfId="10">
      <alignment horizontal="center" vertical="center"/>
    </xf>
    <xf numFmtId="0" fontId="9" fillId="8" borderId="2" xfId="11" applyFill="1">
      <alignment horizontal="center" vertical="center"/>
    </xf>
    <xf numFmtId="0" fontId="9" fillId="3" borderId="2" xfId="11" applyFill="1">
      <alignment horizontal="center" vertical="center"/>
    </xf>
    <xf numFmtId="0" fontId="9" fillId="9" borderId="2" xfId="11" applyFill="1">
      <alignment horizontal="center" vertical="center"/>
    </xf>
    <xf numFmtId="0" fontId="9" fillId="4" borderId="2" xfId="11" applyFill="1">
      <alignment horizontal="center" vertical="center"/>
    </xf>
    <xf numFmtId="0" fontId="9" fillId="6" borderId="2" xfId="11" applyFill="1">
      <alignment horizontal="center" vertical="center"/>
    </xf>
    <xf numFmtId="0" fontId="9" fillId="11" borderId="2" xfId="11" applyFill="1">
      <alignment horizontal="center" vertical="center"/>
    </xf>
    <xf numFmtId="0" fontId="9" fillId="5" borderId="2" xfId="11" applyFill="1">
      <alignment horizontal="center" vertical="center"/>
    </xf>
    <xf numFmtId="0" fontId="9" fillId="10" borderId="2" xfId="11" applyFill="1">
      <alignment horizontal="center" vertical="center"/>
    </xf>
    <xf numFmtId="0" fontId="9" fillId="0" borderId="2" xfId="11">
      <alignment horizontal="center" vertical="center"/>
    </xf>
    <xf numFmtId="0" fontId="9" fillId="3" borderId="2" xfId="12" applyFill="1">
      <alignment horizontal="left" vertical="center" indent="2"/>
    </xf>
    <xf numFmtId="0" fontId="9" fillId="4" borderId="2" xfId="12" applyFill="1">
      <alignment horizontal="left" vertical="center" indent="2"/>
    </xf>
    <xf numFmtId="0" fontId="9" fillId="11" borderId="2" xfId="12" applyFill="1">
      <alignment horizontal="left" vertical="center" indent="2"/>
    </xf>
    <xf numFmtId="0" fontId="9" fillId="10" borderId="2" xfId="12" applyFill="1">
      <alignment horizontal="left" vertical="center" indent="2"/>
    </xf>
    <xf numFmtId="0" fontId="9" fillId="0" borderId="2" xfId="12">
      <alignment horizontal="left" vertical="center" indent="2"/>
    </xf>
    <xf numFmtId="0" fontId="0" fillId="0" borderId="10" xfId="0" applyBorder="1"/>
    <xf numFmtId="0" fontId="23" fillId="0" borderId="0" xfId="0" applyFont="1"/>
    <xf numFmtId="0" fontId="24" fillId="0" borderId="0" xfId="1" applyFont="1" applyProtection="1">
      <alignment vertical="top"/>
    </xf>
    <xf numFmtId="0" fontId="5" fillId="0" borderId="0" xfId="0" applyFont="1" applyAlignment="1">
      <alignment vertical="top"/>
    </xf>
    <xf numFmtId="169" fontId="9" fillId="3" borderId="2" xfId="10" applyNumberFormat="1" applyFill="1">
      <alignment horizontal="center" vertical="center"/>
    </xf>
    <xf numFmtId="169" fontId="5" fillId="9" borderId="2" xfId="0" applyNumberFormat="1" applyFont="1" applyFill="1" applyBorder="1" applyAlignment="1">
      <alignment horizontal="center" vertical="center"/>
    </xf>
    <xf numFmtId="169" fontId="9" fillId="4" borderId="2" xfId="10" applyNumberFormat="1" applyFill="1">
      <alignment horizontal="center" vertical="center"/>
    </xf>
    <xf numFmtId="169" fontId="5" fillId="6" borderId="2" xfId="0" applyNumberFormat="1" applyFont="1" applyFill="1" applyBorder="1" applyAlignment="1">
      <alignment horizontal="center" vertical="center"/>
    </xf>
    <xf numFmtId="169" fontId="9" fillId="11" borderId="2" xfId="10" applyNumberFormat="1" applyFill="1">
      <alignment horizontal="center" vertical="center"/>
    </xf>
    <xf numFmtId="169" fontId="5" fillId="5" borderId="2" xfId="0" applyNumberFormat="1" applyFont="1" applyFill="1" applyBorder="1" applyAlignment="1">
      <alignment horizontal="center" vertical="center"/>
    </xf>
    <xf numFmtId="169" fontId="9" fillId="10" borderId="2" xfId="10" applyNumberFormat="1" applyFill="1">
      <alignment horizontal="center" vertical="center"/>
    </xf>
    <xf numFmtId="0" fontId="0" fillId="0" borderId="9" xfId="0" applyBorder="1" applyAlignment="1" applyProtection="1">
      <alignment vertical="center"/>
      <protection locked="0"/>
    </xf>
    <xf numFmtId="169" fontId="9" fillId="5" borderId="2" xfId="10" applyNumberFormat="1" applyFill="1">
      <alignment horizontal="center" vertical="center"/>
    </xf>
    <xf numFmtId="169" fontId="9" fillId="6" borderId="2" xfId="10" applyNumberFormat="1" applyFill="1">
      <alignment horizontal="center" vertical="center"/>
    </xf>
    <xf numFmtId="169" fontId="9" fillId="9" borderId="2" xfId="10" applyNumberFormat="1" applyFill="1">
      <alignment horizontal="center" vertical="center"/>
    </xf>
    <xf numFmtId="167" fontId="0" fillId="7" borderId="1" xfId="0" applyNumberFormat="1" applyFill="1" applyBorder="1" applyAlignment="1">
      <alignment horizontal="left" vertical="center" wrapText="1" indent="1"/>
    </xf>
    <xf numFmtId="167" fontId="0" fillId="7" borderId="5" xfId="0" applyNumberFormat="1" applyFill="1" applyBorder="1" applyAlignment="1">
      <alignment horizontal="left" vertical="center" wrapText="1" indent="1"/>
    </xf>
    <xf numFmtId="169" fontId="9" fillId="0" borderId="3" xfId="9" applyNumberFormat="1">
      <alignment horizontal="center" vertical="center"/>
    </xf>
    <xf numFmtId="167" fontId="0" fillId="7" borderId="4" xfId="0" applyNumberFormat="1" applyFill="1" applyBorder="1" applyAlignment="1">
      <alignment horizontal="left" vertical="center" wrapText="1" indent="1"/>
    </xf>
    <xf numFmtId="0" fontId="9" fillId="0" borderId="0" xfId="8">
      <alignment horizontal="right" indent="1"/>
    </xf>
    <xf numFmtId="0" fontId="9" fillId="0" borderId="7" xfId="8" applyBorder="1">
      <alignment horizontal="right" indent="1"/>
    </xf>
    <xf numFmtId="0" fontId="6" fillId="3" borderId="2" xfId="12" applyFont="1" applyFill="1">
      <alignment horizontal="left" vertical="center" indent="2"/>
    </xf>
    <xf numFmtId="0" fontId="6" fillId="4" borderId="2" xfId="12" applyFont="1" applyFill="1">
      <alignment horizontal="left" vertical="center" indent="2"/>
    </xf>
    <xf numFmtId="0" fontId="6" fillId="11" borderId="2" xfId="12" applyFont="1" applyFill="1">
      <alignment horizontal="left" vertical="center" indent="2"/>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15">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4"/>
      <tableStyleElement type="headerRow" dxfId="13"/>
      <tableStyleElement type="totalRow" dxfId="12"/>
      <tableStyleElement type="firstColumn" dxfId="11"/>
      <tableStyleElement type="lastColumn" dxfId="10"/>
      <tableStyleElement type="firstRowStripe" dxfId="9"/>
      <tableStyleElement type="secondRowStripe" dxfId="8"/>
      <tableStyleElement type="firstColumnStripe" dxfId="7"/>
      <tableStyleElement type="secondColumnStripe" dxfId="6"/>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ertex42.com/ExcelTemplates/simple-gantt-chart.html?utm_source=ms&amp;utm_medium=file&amp;utm_campaign=office&amp;utm_content=text" TargetMode="External"/><Relationship Id="rId1" Type="http://schemas.openxmlformats.org/officeDocument/2006/relationships/hyperlink" Target="https://www.vertex42.com/ExcelTemplates/simple-gantt-chart.html?utm_source=ms&amp;utm_medium=file&amp;utm_campaign=office&amp;utm_content=ur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CU49"/>
  <sheetViews>
    <sheetView showGridLines="0" tabSelected="1" showRuler="0" topLeftCell="A14" zoomScaleNormal="100" zoomScalePageLayoutView="70" workbookViewId="0">
      <selection activeCell="B29" sqref="B29"/>
    </sheetView>
  </sheetViews>
  <sheetFormatPr defaultRowHeight="30" customHeight="1" x14ac:dyDescent="0.25"/>
  <cols>
    <col min="1" max="1" width="2.7109375" style="52" customWidth="1"/>
    <col min="2" max="2" width="34.85546875" customWidth="1"/>
    <col min="3" max="3" width="30.7109375" customWidth="1"/>
    <col min="4" max="4" width="15.5703125" customWidth="1"/>
    <col min="5" max="5" width="10.7109375" customWidth="1"/>
    <col min="6" max="6" width="12.85546875" style="5" customWidth="1"/>
    <col min="7" max="7" width="12.140625" customWidth="1"/>
    <col min="8" max="8" width="2.7109375" customWidth="1"/>
    <col min="9" max="9" width="6.140625" hidden="1" customWidth="1"/>
    <col min="10" max="18" width="2.5703125" customWidth="1"/>
    <col min="19" max="19" width="3.42578125" customWidth="1"/>
    <col min="20" max="23" width="2.5703125" customWidth="1"/>
    <col min="24" max="24" width="3.42578125" customWidth="1"/>
    <col min="25" max="28" width="2.5703125" customWidth="1"/>
    <col min="29" max="29" width="3.28515625" customWidth="1"/>
    <col min="30" max="33" width="2.5703125" customWidth="1"/>
    <col min="34" max="35" width="4.140625" customWidth="1"/>
    <col min="36" max="48" width="2.5703125" customWidth="1"/>
    <col min="49" max="49" width="2.7109375" bestFit="1" customWidth="1"/>
    <col min="50" max="50" width="2.28515625" bestFit="1" customWidth="1"/>
    <col min="51" max="51" width="1.85546875" bestFit="1" customWidth="1"/>
    <col min="52" max="52" width="2.42578125" bestFit="1" customWidth="1"/>
    <col min="53" max="53" width="3.5703125" customWidth="1"/>
    <col min="54" max="54" width="3" customWidth="1"/>
    <col min="55" max="55" width="2.28515625" bestFit="1" customWidth="1"/>
    <col min="56" max="56" width="2.7109375" bestFit="1" customWidth="1"/>
    <col min="57" max="57" width="3" bestFit="1" customWidth="1"/>
    <col min="58" max="60" width="2.7109375" bestFit="1" customWidth="1"/>
    <col min="61" max="61" width="3" bestFit="1" customWidth="1"/>
    <col min="62" max="66" width="2.7109375" bestFit="1" customWidth="1"/>
    <col min="67" max="67" width="3" bestFit="1" customWidth="1"/>
    <col min="68" max="71" width="2.7109375" bestFit="1" customWidth="1"/>
    <col min="72" max="72" width="3" bestFit="1" customWidth="1"/>
    <col min="73" max="73" width="2.7109375" bestFit="1" customWidth="1"/>
    <col min="74" max="74" width="2.42578125" bestFit="1" customWidth="1"/>
    <col min="75" max="77" width="2.7109375" bestFit="1" customWidth="1"/>
    <col min="78" max="78" width="3" bestFit="1" customWidth="1"/>
    <col min="79" max="79" width="4.42578125" customWidth="1"/>
    <col min="80" max="80" width="2.7109375" bestFit="1" customWidth="1"/>
    <col min="81" max="82" width="3" bestFit="1" customWidth="1"/>
    <col min="83" max="86" width="2.7109375" bestFit="1" customWidth="1"/>
    <col min="87" max="87" width="3" bestFit="1" customWidth="1"/>
    <col min="88" max="91" width="2.7109375" bestFit="1" customWidth="1"/>
    <col min="92" max="92" width="3" bestFit="1" customWidth="1"/>
    <col min="93" max="93" width="2.7109375" bestFit="1" customWidth="1"/>
    <col min="94" max="94" width="2.42578125" bestFit="1" customWidth="1"/>
    <col min="95" max="96" width="2.7109375" bestFit="1" customWidth="1"/>
    <col min="97" max="97" width="3" bestFit="1" customWidth="1"/>
    <col min="98" max="98" width="2.7109375" bestFit="1" customWidth="1"/>
    <col min="99" max="99" width="4.85546875" customWidth="1"/>
  </cols>
  <sheetData>
    <row r="1" spans="1:99" ht="30" customHeight="1" x14ac:dyDescent="0.45">
      <c r="A1" s="53" t="s">
        <v>28</v>
      </c>
      <c r="B1" s="56" t="s">
        <v>103</v>
      </c>
      <c r="C1" s="1"/>
      <c r="D1" s="1"/>
      <c r="E1" s="2"/>
      <c r="F1" s="4"/>
      <c r="G1" s="41"/>
      <c r="I1" s="2"/>
      <c r="J1" s="75" t="s">
        <v>12</v>
      </c>
    </row>
    <row r="2" spans="1:99" ht="30" customHeight="1" x14ac:dyDescent="0.3">
      <c r="A2" s="52" t="s">
        <v>24</v>
      </c>
      <c r="B2" s="57" t="s">
        <v>102</v>
      </c>
      <c r="J2" s="76" t="s">
        <v>17</v>
      </c>
    </row>
    <row r="3" spans="1:99" ht="30" customHeight="1" x14ac:dyDescent="0.25">
      <c r="A3" s="52" t="s">
        <v>35</v>
      </c>
      <c r="B3" s="58" t="s">
        <v>101</v>
      </c>
      <c r="C3" s="93" t="s">
        <v>1</v>
      </c>
      <c r="D3" s="93"/>
      <c r="E3" s="94"/>
      <c r="F3" s="91">
        <v>45222</v>
      </c>
      <c r="G3" s="91"/>
      <c r="L3">
        <v>1</v>
      </c>
      <c r="Q3">
        <v>2</v>
      </c>
      <c r="V3">
        <v>3</v>
      </c>
      <c r="AA3">
        <v>4</v>
      </c>
      <c r="AF3">
        <v>5</v>
      </c>
      <c r="AJ3">
        <v>6</v>
      </c>
      <c r="AP3">
        <v>7</v>
      </c>
      <c r="AU3">
        <v>8</v>
      </c>
      <c r="AZ3">
        <v>9</v>
      </c>
      <c r="BE3">
        <v>10</v>
      </c>
      <c r="BI3">
        <v>11</v>
      </c>
      <c r="BO3">
        <v>12</v>
      </c>
      <c r="BT3">
        <v>13</v>
      </c>
      <c r="BZ3">
        <v>14</v>
      </c>
      <c r="CD3">
        <v>15</v>
      </c>
      <c r="CI3">
        <v>16</v>
      </c>
      <c r="CN3">
        <v>17</v>
      </c>
      <c r="CS3">
        <v>18</v>
      </c>
    </row>
    <row r="4" spans="1:99" ht="30" customHeight="1" x14ac:dyDescent="0.25">
      <c r="A4" s="53" t="s">
        <v>29</v>
      </c>
      <c r="C4" s="93" t="s">
        <v>8</v>
      </c>
      <c r="D4" s="93"/>
      <c r="E4" s="94"/>
      <c r="F4" s="7">
        <v>1</v>
      </c>
      <c r="J4" s="92">
        <f>J5</f>
        <v>45222</v>
      </c>
      <c r="K4" s="89"/>
      <c r="L4" s="89"/>
      <c r="M4" s="89"/>
      <c r="N4" s="89"/>
      <c r="O4" s="89">
        <f>O5</f>
        <v>45229</v>
      </c>
      <c r="P4" s="89"/>
      <c r="Q4" s="89"/>
      <c r="R4" s="89"/>
      <c r="S4" s="90"/>
      <c r="T4" s="89">
        <f>T5</f>
        <v>45236</v>
      </c>
      <c r="U4" s="89"/>
      <c r="V4" s="89"/>
      <c r="W4" s="89"/>
      <c r="X4" s="90"/>
      <c r="Y4" s="89">
        <f>Y5</f>
        <v>45243</v>
      </c>
      <c r="Z4" s="89"/>
      <c r="AA4" s="89"/>
      <c r="AB4" s="89"/>
      <c r="AC4" s="90"/>
      <c r="AD4" s="89">
        <f>AD5</f>
        <v>45250</v>
      </c>
      <c r="AE4" s="89"/>
      <c r="AF4" s="89"/>
      <c r="AG4" s="89"/>
      <c r="AH4" s="90"/>
      <c r="AI4" s="89">
        <f>AI5</f>
        <v>45257</v>
      </c>
      <c r="AJ4" s="89"/>
      <c r="AK4" s="89"/>
      <c r="AL4" s="89"/>
      <c r="AM4" s="90"/>
      <c r="AN4" s="89">
        <f t="shared" ref="AN4" si="0">AN5</f>
        <v>45264</v>
      </c>
      <c r="AO4" s="89"/>
      <c r="AP4" s="89"/>
      <c r="AQ4" s="89"/>
      <c r="AR4" s="90"/>
      <c r="AS4" s="89">
        <f t="shared" ref="AS4" si="1">AS5</f>
        <v>45271</v>
      </c>
      <c r="AT4" s="89"/>
      <c r="AU4" s="89"/>
      <c r="AV4" s="89"/>
      <c r="AW4" s="90"/>
      <c r="AX4" s="89">
        <f t="shared" ref="AX4" si="2">AX5</f>
        <v>45278</v>
      </c>
      <c r="AY4" s="89"/>
      <c r="AZ4" s="89"/>
      <c r="BA4" s="89"/>
      <c r="BB4" s="90"/>
      <c r="BC4" s="89">
        <f t="shared" ref="BC4" si="3">BC5</f>
        <v>45285</v>
      </c>
      <c r="BD4" s="89"/>
      <c r="BE4" s="89"/>
      <c r="BF4" s="89"/>
      <c r="BG4" s="90"/>
      <c r="BH4" s="89">
        <f t="shared" ref="BH4" si="4">BH5</f>
        <v>45292</v>
      </c>
      <c r="BI4" s="89"/>
      <c r="BJ4" s="89"/>
      <c r="BK4" s="89"/>
      <c r="BL4" s="90"/>
      <c r="BM4" s="89">
        <f t="shared" ref="BM4" si="5">BM5</f>
        <v>45299</v>
      </c>
      <c r="BN4" s="89"/>
      <c r="BO4" s="89"/>
      <c r="BP4" s="89"/>
      <c r="BQ4" s="90"/>
      <c r="BR4" s="89">
        <f t="shared" ref="BR4" si="6">BR5</f>
        <v>45306</v>
      </c>
      <c r="BS4" s="89"/>
      <c r="BT4" s="89"/>
      <c r="BU4" s="89"/>
      <c r="BV4" s="90"/>
      <c r="BW4" s="89">
        <f t="shared" ref="BW4" si="7">BW5</f>
        <v>45313</v>
      </c>
      <c r="BX4" s="89"/>
      <c r="BY4" s="89"/>
      <c r="BZ4" s="89"/>
      <c r="CA4" s="90"/>
      <c r="CB4" s="89">
        <f t="shared" ref="CB4" si="8">CB5</f>
        <v>45320</v>
      </c>
      <c r="CC4" s="89"/>
      <c r="CD4" s="89"/>
      <c r="CE4" s="89"/>
      <c r="CF4" s="90"/>
      <c r="CG4" s="89">
        <f t="shared" ref="CG4" si="9">CG5</f>
        <v>45327</v>
      </c>
      <c r="CH4" s="89"/>
      <c r="CI4" s="89"/>
      <c r="CJ4" s="89"/>
      <c r="CK4" s="90"/>
      <c r="CL4" s="89">
        <f t="shared" ref="CL4" si="10">CL5</f>
        <v>45334</v>
      </c>
      <c r="CM4" s="89"/>
      <c r="CN4" s="89"/>
      <c r="CO4" s="89"/>
      <c r="CP4" s="90"/>
      <c r="CQ4" s="89">
        <f t="shared" ref="CQ4" si="11">CQ5</f>
        <v>45341</v>
      </c>
      <c r="CR4" s="89"/>
      <c r="CS4" s="89"/>
      <c r="CT4" s="89"/>
      <c r="CU4" s="90"/>
    </row>
    <row r="5" spans="1:99" ht="15" customHeight="1" x14ac:dyDescent="0.25">
      <c r="A5" s="53" t="s">
        <v>30</v>
      </c>
      <c r="B5" s="74"/>
      <c r="C5" s="74"/>
      <c r="D5" s="74"/>
      <c r="E5" s="74"/>
      <c r="F5" s="74"/>
      <c r="G5" s="74"/>
      <c r="H5" s="74"/>
      <c r="J5" s="11">
        <f>Project_Start-WEEKDAY(Project_Start,1)+2+7*(Display_Week-1)</f>
        <v>45222</v>
      </c>
      <c r="K5" s="10">
        <f>J5+1</f>
        <v>45223</v>
      </c>
      <c r="L5" s="10">
        <f t="shared" ref="L5:AM5" si="12">K5+1</f>
        <v>45224</v>
      </c>
      <c r="M5" s="10">
        <f t="shared" si="12"/>
        <v>45225</v>
      </c>
      <c r="N5" s="10">
        <f t="shared" si="12"/>
        <v>45226</v>
      </c>
      <c r="O5" s="11">
        <f>N5+3</f>
        <v>45229</v>
      </c>
      <c r="P5" s="10">
        <f>O5+1</f>
        <v>45230</v>
      </c>
      <c r="Q5" s="10">
        <f t="shared" si="12"/>
        <v>45231</v>
      </c>
      <c r="R5" s="10">
        <f t="shared" si="12"/>
        <v>45232</v>
      </c>
      <c r="S5" s="10">
        <f t="shared" si="12"/>
        <v>45233</v>
      </c>
      <c r="T5" s="10">
        <f>S5+3</f>
        <v>45236</v>
      </c>
      <c r="U5" s="10">
        <f t="shared" si="12"/>
        <v>45237</v>
      </c>
      <c r="V5" s="10">
        <f t="shared" si="12"/>
        <v>45238</v>
      </c>
      <c r="W5" s="10">
        <f t="shared" si="12"/>
        <v>45239</v>
      </c>
      <c r="X5" s="10">
        <f t="shared" si="12"/>
        <v>45240</v>
      </c>
      <c r="Y5" s="10">
        <f>X5+3</f>
        <v>45243</v>
      </c>
      <c r="Z5" s="10">
        <f t="shared" si="12"/>
        <v>45244</v>
      </c>
      <c r="AA5" s="10">
        <f t="shared" si="12"/>
        <v>45245</v>
      </c>
      <c r="AB5" s="10">
        <f t="shared" si="12"/>
        <v>45246</v>
      </c>
      <c r="AC5" s="10">
        <f t="shared" si="12"/>
        <v>45247</v>
      </c>
      <c r="AD5" s="10">
        <f>AC5+3</f>
        <v>45250</v>
      </c>
      <c r="AE5" s="10">
        <f t="shared" si="12"/>
        <v>45251</v>
      </c>
      <c r="AF5" s="10">
        <f t="shared" si="12"/>
        <v>45252</v>
      </c>
      <c r="AG5" s="10">
        <f t="shared" si="12"/>
        <v>45253</v>
      </c>
      <c r="AH5" s="10">
        <f t="shared" si="12"/>
        <v>45254</v>
      </c>
      <c r="AI5" s="10">
        <f>AH5+3</f>
        <v>45257</v>
      </c>
      <c r="AJ5" s="10">
        <f t="shared" si="12"/>
        <v>45258</v>
      </c>
      <c r="AK5" s="10">
        <f t="shared" si="12"/>
        <v>45259</v>
      </c>
      <c r="AL5" s="10">
        <f t="shared" si="12"/>
        <v>45260</v>
      </c>
      <c r="AM5" s="12">
        <f t="shared" si="12"/>
        <v>45261</v>
      </c>
      <c r="AN5" s="10">
        <f>AM5+3</f>
        <v>45264</v>
      </c>
      <c r="AO5" s="10">
        <f t="shared" ref="AO5:AR5" si="13">AN5+1</f>
        <v>45265</v>
      </c>
      <c r="AP5" s="10">
        <f t="shared" si="13"/>
        <v>45266</v>
      </c>
      <c r="AQ5" s="10">
        <f t="shared" si="13"/>
        <v>45267</v>
      </c>
      <c r="AR5" s="12">
        <f t="shared" si="13"/>
        <v>45268</v>
      </c>
      <c r="AS5" s="10">
        <f>AR5+3</f>
        <v>45271</v>
      </c>
      <c r="AT5" s="10">
        <f t="shared" ref="AT5:AW5" si="14">AS5+1</f>
        <v>45272</v>
      </c>
      <c r="AU5" s="10">
        <f t="shared" si="14"/>
        <v>45273</v>
      </c>
      <c r="AV5" s="10">
        <f t="shared" si="14"/>
        <v>45274</v>
      </c>
      <c r="AW5" s="12">
        <f t="shared" si="14"/>
        <v>45275</v>
      </c>
      <c r="AX5" s="11">
        <f>AW5+3</f>
        <v>45278</v>
      </c>
      <c r="AY5" s="10">
        <f>AX5+1</f>
        <v>45279</v>
      </c>
      <c r="AZ5" s="10">
        <f t="shared" ref="AZ5" si="15">AY5+1</f>
        <v>45280</v>
      </c>
      <c r="BA5" s="10">
        <f t="shared" ref="BA5" si="16">AZ5+1</f>
        <v>45281</v>
      </c>
      <c r="BB5" s="10">
        <f t="shared" ref="BB5" si="17">BA5+1</f>
        <v>45282</v>
      </c>
      <c r="BC5" s="10">
        <f>BB5+3</f>
        <v>45285</v>
      </c>
      <c r="BD5" s="10">
        <f t="shared" ref="BD5" si="18">BC5+1</f>
        <v>45286</v>
      </c>
      <c r="BE5" s="10">
        <f t="shared" ref="BE5" si="19">BD5+1</f>
        <v>45287</v>
      </c>
      <c r="BF5" s="10">
        <f t="shared" ref="BF5" si="20">BE5+1</f>
        <v>45288</v>
      </c>
      <c r="BG5" s="10">
        <f t="shared" ref="BG5" si="21">BF5+1</f>
        <v>45289</v>
      </c>
      <c r="BH5" s="10">
        <f>BG5+3</f>
        <v>45292</v>
      </c>
      <c r="BI5" s="10">
        <f t="shared" ref="BI5" si="22">BH5+1</f>
        <v>45293</v>
      </c>
      <c r="BJ5" s="10">
        <f t="shared" ref="BJ5" si="23">BI5+1</f>
        <v>45294</v>
      </c>
      <c r="BK5" s="10">
        <f t="shared" ref="BK5" si="24">BJ5+1</f>
        <v>45295</v>
      </c>
      <c r="BL5" s="10">
        <f t="shared" ref="BL5" si="25">BK5+1</f>
        <v>45296</v>
      </c>
      <c r="BM5" s="10">
        <f>BL5+3</f>
        <v>45299</v>
      </c>
      <c r="BN5" s="10">
        <f t="shared" ref="BN5" si="26">BM5+1</f>
        <v>45300</v>
      </c>
      <c r="BO5" s="10">
        <f t="shared" ref="BO5" si="27">BN5+1</f>
        <v>45301</v>
      </c>
      <c r="BP5" s="10">
        <f t="shared" ref="BP5" si="28">BO5+1</f>
        <v>45302</v>
      </c>
      <c r="BQ5" s="10">
        <f t="shared" ref="BQ5" si="29">BP5+1</f>
        <v>45303</v>
      </c>
      <c r="BR5" s="10">
        <f>BQ5+3</f>
        <v>45306</v>
      </c>
      <c r="BS5" s="10">
        <f t="shared" ref="BS5" si="30">BR5+1</f>
        <v>45307</v>
      </c>
      <c r="BT5" s="10">
        <f t="shared" ref="BT5" si="31">BS5+1</f>
        <v>45308</v>
      </c>
      <c r="BU5" s="10">
        <f t="shared" ref="BU5" si="32">BT5+1</f>
        <v>45309</v>
      </c>
      <c r="BV5" s="10">
        <f>BU5+1</f>
        <v>45310</v>
      </c>
      <c r="BW5" s="10">
        <f>BV5+3</f>
        <v>45313</v>
      </c>
      <c r="BX5" s="10">
        <f t="shared" ref="BX5" si="33">BW5+1</f>
        <v>45314</v>
      </c>
      <c r="BY5" s="10">
        <f t="shared" ref="BY5" si="34">BX5+1</f>
        <v>45315</v>
      </c>
      <c r="BZ5" s="10">
        <f t="shared" ref="BZ5" si="35">BY5+1</f>
        <v>45316</v>
      </c>
      <c r="CA5" s="10">
        <f>BZ5+1</f>
        <v>45317</v>
      </c>
      <c r="CB5" s="10">
        <f>CA5+3</f>
        <v>45320</v>
      </c>
      <c r="CC5" s="10">
        <f t="shared" ref="CC5" si="36">CB5+1</f>
        <v>45321</v>
      </c>
      <c r="CD5" s="10">
        <f t="shared" ref="CD5" si="37">CC5+1</f>
        <v>45322</v>
      </c>
      <c r="CE5" s="10">
        <f t="shared" ref="CE5" si="38">CD5+1</f>
        <v>45323</v>
      </c>
      <c r="CF5" s="10">
        <f>CE5+1</f>
        <v>45324</v>
      </c>
      <c r="CG5" s="10">
        <f>CF5+3</f>
        <v>45327</v>
      </c>
      <c r="CH5" s="10">
        <f t="shared" ref="CH5" si="39">CG5+1</f>
        <v>45328</v>
      </c>
      <c r="CI5" s="10">
        <f t="shared" ref="CI5" si="40">CH5+1</f>
        <v>45329</v>
      </c>
      <c r="CJ5" s="10">
        <f t="shared" ref="CJ5:CK5" si="41">CI5+1</f>
        <v>45330</v>
      </c>
      <c r="CK5" s="10">
        <f t="shared" si="41"/>
        <v>45331</v>
      </c>
      <c r="CL5" s="10">
        <f>CK5+3</f>
        <v>45334</v>
      </c>
      <c r="CM5" s="10">
        <f t="shared" ref="CM5" si="42">CL5+1</f>
        <v>45335</v>
      </c>
      <c r="CN5" s="10">
        <f t="shared" ref="CN5" si="43">CM5+1</f>
        <v>45336</v>
      </c>
      <c r="CO5" s="10">
        <f>CN5+1</f>
        <v>45337</v>
      </c>
      <c r="CP5" s="10">
        <f t="shared" ref="CP5" si="44">CO5+1</f>
        <v>45338</v>
      </c>
      <c r="CQ5" s="10">
        <f>CP5+3</f>
        <v>45341</v>
      </c>
      <c r="CR5" s="10">
        <f t="shared" ref="CR5" si="45">CQ5+1</f>
        <v>45342</v>
      </c>
      <c r="CS5" s="10">
        <f t="shared" ref="CS5" si="46">CR5+1</f>
        <v>45343</v>
      </c>
      <c r="CT5" s="10">
        <f>CS5+1</f>
        <v>45344</v>
      </c>
      <c r="CU5" s="10">
        <f t="shared" ref="CU5" si="47">CT5+1</f>
        <v>45345</v>
      </c>
    </row>
    <row r="6" spans="1:99" ht="30" customHeight="1" thickBot="1" x14ac:dyDescent="0.3">
      <c r="A6" s="53" t="s">
        <v>31</v>
      </c>
      <c r="B6" s="8" t="s">
        <v>9</v>
      </c>
      <c r="C6" s="9" t="s">
        <v>3</v>
      </c>
      <c r="D6" s="9" t="s">
        <v>100</v>
      </c>
      <c r="E6" s="9" t="s">
        <v>2</v>
      </c>
      <c r="F6" s="9" t="s">
        <v>5</v>
      </c>
      <c r="G6" s="9" t="s">
        <v>6</v>
      </c>
      <c r="H6" s="9"/>
      <c r="I6" s="9" t="s">
        <v>7</v>
      </c>
      <c r="J6" s="13" t="str">
        <f t="shared" ref="J6" si="48">LEFT(TEXT(J5,"ddd"),1)</f>
        <v>M</v>
      </c>
      <c r="K6" s="13" t="str">
        <f t="shared" ref="K6:AH6" si="49">LEFT(TEXT(K5,"ddd"),1)</f>
        <v>T</v>
      </c>
      <c r="L6" s="13" t="str">
        <f t="shared" si="49"/>
        <v>W</v>
      </c>
      <c r="M6" s="13" t="str">
        <f t="shared" si="49"/>
        <v>T</v>
      </c>
      <c r="N6" s="13" t="str">
        <f t="shared" si="49"/>
        <v>F</v>
      </c>
      <c r="O6" s="13" t="str">
        <f t="shared" si="49"/>
        <v>M</v>
      </c>
      <c r="P6" s="13" t="str">
        <f t="shared" si="49"/>
        <v>T</v>
      </c>
      <c r="Q6" s="13" t="str">
        <f t="shared" si="49"/>
        <v>W</v>
      </c>
      <c r="R6" s="13" t="str">
        <f t="shared" si="49"/>
        <v>T</v>
      </c>
      <c r="S6" s="13" t="str">
        <f t="shared" si="49"/>
        <v>F</v>
      </c>
      <c r="T6" s="13" t="str">
        <f t="shared" si="49"/>
        <v>M</v>
      </c>
      <c r="U6" s="13" t="str">
        <f t="shared" si="49"/>
        <v>T</v>
      </c>
      <c r="V6" s="13" t="str">
        <f t="shared" si="49"/>
        <v>W</v>
      </c>
      <c r="W6" s="13" t="str">
        <f t="shared" si="49"/>
        <v>T</v>
      </c>
      <c r="X6" s="13" t="str">
        <f t="shared" si="49"/>
        <v>F</v>
      </c>
      <c r="Y6" s="13" t="str">
        <f t="shared" si="49"/>
        <v>M</v>
      </c>
      <c r="Z6" s="13" t="str">
        <f t="shared" si="49"/>
        <v>T</v>
      </c>
      <c r="AA6" s="13" t="str">
        <f t="shared" si="49"/>
        <v>W</v>
      </c>
      <c r="AB6" s="13" t="str">
        <f t="shared" si="49"/>
        <v>T</v>
      </c>
      <c r="AC6" s="13" t="str">
        <f t="shared" si="49"/>
        <v>F</v>
      </c>
      <c r="AD6" s="13" t="str">
        <f t="shared" si="49"/>
        <v>M</v>
      </c>
      <c r="AE6" s="13" t="str">
        <f t="shared" si="49"/>
        <v>T</v>
      </c>
      <c r="AF6" s="13" t="str">
        <f t="shared" si="49"/>
        <v>W</v>
      </c>
      <c r="AG6" s="13" t="str">
        <f t="shared" si="49"/>
        <v>T</v>
      </c>
      <c r="AH6" s="13" t="str">
        <f t="shared" si="49"/>
        <v>F</v>
      </c>
      <c r="AI6" s="13" t="str">
        <f t="shared" ref="AI6:BQ6" si="50">LEFT(TEXT(AI5,"ddd"),1)</f>
        <v>M</v>
      </c>
      <c r="AJ6" s="13" t="str">
        <f t="shared" si="50"/>
        <v>T</v>
      </c>
      <c r="AK6" s="13" t="str">
        <f t="shared" si="50"/>
        <v>W</v>
      </c>
      <c r="AL6" s="13" t="str">
        <f t="shared" si="50"/>
        <v>T</v>
      </c>
      <c r="AM6" s="13" t="str">
        <f t="shared" si="50"/>
        <v>F</v>
      </c>
      <c r="AN6" s="13" t="str">
        <f t="shared" si="50"/>
        <v>M</v>
      </c>
      <c r="AO6" s="13" t="str">
        <f t="shared" si="50"/>
        <v>T</v>
      </c>
      <c r="AP6" s="13" t="str">
        <f t="shared" si="50"/>
        <v>W</v>
      </c>
      <c r="AQ6" s="13" t="str">
        <f t="shared" si="50"/>
        <v>T</v>
      </c>
      <c r="AR6" s="13" t="str">
        <f t="shared" si="50"/>
        <v>F</v>
      </c>
      <c r="AS6" s="13" t="str">
        <f t="shared" si="50"/>
        <v>M</v>
      </c>
      <c r="AT6" s="13" t="str">
        <f t="shared" si="50"/>
        <v>T</v>
      </c>
      <c r="AU6" s="13" t="str">
        <f t="shared" si="50"/>
        <v>W</v>
      </c>
      <c r="AV6" s="13" t="str">
        <f t="shared" si="50"/>
        <v>T</v>
      </c>
      <c r="AW6" s="13" t="str">
        <f t="shared" si="50"/>
        <v>F</v>
      </c>
      <c r="AX6" s="13" t="str">
        <f t="shared" si="50"/>
        <v>M</v>
      </c>
      <c r="AY6" s="13" t="str">
        <f t="shared" si="50"/>
        <v>T</v>
      </c>
      <c r="AZ6" s="13" t="str">
        <f t="shared" si="50"/>
        <v>W</v>
      </c>
      <c r="BA6" s="13" t="str">
        <f t="shared" si="50"/>
        <v>T</v>
      </c>
      <c r="BB6" s="13" t="str">
        <f t="shared" si="50"/>
        <v>F</v>
      </c>
      <c r="BC6" s="13" t="str">
        <f t="shared" si="50"/>
        <v>M</v>
      </c>
      <c r="BD6" s="13" t="str">
        <f t="shared" si="50"/>
        <v>T</v>
      </c>
      <c r="BE6" s="13" t="str">
        <f t="shared" si="50"/>
        <v>W</v>
      </c>
      <c r="BF6" s="13" t="str">
        <f t="shared" si="50"/>
        <v>T</v>
      </c>
      <c r="BG6" s="13" t="str">
        <f t="shared" si="50"/>
        <v>F</v>
      </c>
      <c r="BH6" s="13" t="str">
        <f t="shared" si="50"/>
        <v>M</v>
      </c>
      <c r="BI6" s="13" t="str">
        <f t="shared" si="50"/>
        <v>T</v>
      </c>
      <c r="BJ6" s="13" t="str">
        <f t="shared" si="50"/>
        <v>W</v>
      </c>
      <c r="BK6" s="13" t="str">
        <f t="shared" si="50"/>
        <v>T</v>
      </c>
      <c r="BL6" s="13" t="str">
        <f t="shared" si="50"/>
        <v>F</v>
      </c>
      <c r="BM6" s="13" t="str">
        <f t="shared" si="50"/>
        <v>M</v>
      </c>
      <c r="BN6" s="13" t="str">
        <f t="shared" si="50"/>
        <v>T</v>
      </c>
      <c r="BO6" s="13" t="str">
        <f t="shared" si="50"/>
        <v>W</v>
      </c>
      <c r="BP6" s="13" t="str">
        <f t="shared" si="50"/>
        <v>T</v>
      </c>
      <c r="BQ6" s="13" t="str">
        <f t="shared" si="50"/>
        <v>F</v>
      </c>
      <c r="BR6" s="13" t="str">
        <f t="shared" ref="BR6:CU6" si="51">LEFT(TEXT(BR5,"ddd"),1)</f>
        <v>M</v>
      </c>
      <c r="BS6" s="13" t="str">
        <f t="shared" si="51"/>
        <v>T</v>
      </c>
      <c r="BT6" s="13" t="str">
        <f t="shared" si="51"/>
        <v>W</v>
      </c>
      <c r="BU6" s="13" t="str">
        <f t="shared" si="51"/>
        <v>T</v>
      </c>
      <c r="BV6" s="13" t="str">
        <f t="shared" si="51"/>
        <v>F</v>
      </c>
      <c r="BW6" s="13" t="str">
        <f t="shared" si="51"/>
        <v>M</v>
      </c>
      <c r="BX6" s="13" t="str">
        <f t="shared" si="51"/>
        <v>T</v>
      </c>
      <c r="BY6" s="13" t="str">
        <f t="shared" si="51"/>
        <v>W</v>
      </c>
      <c r="BZ6" s="13" t="str">
        <f t="shared" si="51"/>
        <v>T</v>
      </c>
      <c r="CA6" s="13" t="str">
        <f t="shared" si="51"/>
        <v>F</v>
      </c>
      <c r="CB6" s="13" t="str">
        <f t="shared" si="51"/>
        <v>M</v>
      </c>
      <c r="CC6" s="13" t="str">
        <f t="shared" si="51"/>
        <v>T</v>
      </c>
      <c r="CD6" s="13" t="str">
        <f t="shared" si="51"/>
        <v>W</v>
      </c>
      <c r="CE6" s="13" t="str">
        <f t="shared" si="51"/>
        <v>T</v>
      </c>
      <c r="CF6" s="13" t="str">
        <f t="shared" si="51"/>
        <v>F</v>
      </c>
      <c r="CG6" s="13" t="str">
        <f t="shared" si="51"/>
        <v>M</v>
      </c>
      <c r="CH6" s="13" t="str">
        <f t="shared" si="51"/>
        <v>T</v>
      </c>
      <c r="CI6" s="13" t="str">
        <f t="shared" si="51"/>
        <v>W</v>
      </c>
      <c r="CJ6" s="13" t="str">
        <f t="shared" si="51"/>
        <v>T</v>
      </c>
      <c r="CK6" s="13" t="str">
        <f t="shared" si="51"/>
        <v>F</v>
      </c>
      <c r="CL6" s="13" t="str">
        <f t="shared" si="51"/>
        <v>M</v>
      </c>
      <c r="CM6" s="13" t="str">
        <f t="shared" si="51"/>
        <v>T</v>
      </c>
      <c r="CN6" s="13" t="str">
        <f t="shared" si="51"/>
        <v>W</v>
      </c>
      <c r="CO6" s="13" t="str">
        <f t="shared" si="51"/>
        <v>T</v>
      </c>
      <c r="CP6" s="13" t="str">
        <f t="shared" si="51"/>
        <v>F</v>
      </c>
      <c r="CQ6" s="13" t="str">
        <f t="shared" si="51"/>
        <v>M</v>
      </c>
      <c r="CR6" s="13" t="str">
        <f t="shared" si="51"/>
        <v>T</v>
      </c>
      <c r="CS6" s="13" t="str">
        <f t="shared" si="51"/>
        <v>W</v>
      </c>
      <c r="CT6" s="13" t="str">
        <f t="shared" si="51"/>
        <v>T</v>
      </c>
      <c r="CU6" s="13" t="str">
        <f t="shared" si="51"/>
        <v>F</v>
      </c>
    </row>
    <row r="7" spans="1:99" ht="30" hidden="1" customHeight="1" thickBot="1" x14ac:dyDescent="0.3">
      <c r="A7" s="52" t="s">
        <v>36</v>
      </c>
      <c r="C7" s="55"/>
      <c r="D7" s="55"/>
      <c r="F7"/>
      <c r="I7" t="str">
        <f>IF(OR(ISBLANK(task_start),ISBLANK(task_end)),"",task_end-task_start+1)</f>
        <v/>
      </c>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row>
    <row r="8" spans="1:99" s="3" customFormat="1" ht="30" customHeight="1" thickBot="1" x14ac:dyDescent="0.3">
      <c r="A8" s="53" t="s">
        <v>32</v>
      </c>
      <c r="B8" s="18" t="s">
        <v>38</v>
      </c>
      <c r="C8" s="60"/>
      <c r="D8" s="60"/>
      <c r="E8" s="19"/>
      <c r="F8" s="20"/>
      <c r="G8" s="21"/>
      <c r="H8" s="17"/>
      <c r="I8" s="17" t="str">
        <f t="shared" ref="I8:I46" si="52">IF(OR(ISBLANK(task_start),ISBLANK(task_end)),"",task_end-task_start+1)</f>
        <v/>
      </c>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8"/>
      <c r="BF8" s="38"/>
      <c r="BG8" s="38"/>
      <c r="BH8" s="38"/>
      <c r="BI8" s="38"/>
      <c r="BJ8" s="38"/>
      <c r="BK8" s="38"/>
      <c r="BL8" s="38"/>
      <c r="BM8" s="38"/>
      <c r="BN8" s="38"/>
      <c r="BO8" s="38"/>
      <c r="BP8" s="38"/>
      <c r="BQ8" s="38"/>
      <c r="BR8" s="38"/>
      <c r="BS8" s="38"/>
      <c r="BT8" s="38"/>
      <c r="BU8" s="38"/>
      <c r="BV8" s="38"/>
      <c r="BW8" s="38"/>
      <c r="BX8" s="38"/>
      <c r="BY8" s="38"/>
      <c r="BZ8" s="38"/>
      <c r="CA8" s="38"/>
      <c r="CB8" s="38"/>
      <c r="CC8" s="38"/>
      <c r="CD8" s="38"/>
      <c r="CE8" s="38"/>
      <c r="CF8" s="38"/>
      <c r="CG8" s="38"/>
      <c r="CH8" s="38"/>
      <c r="CI8" s="38"/>
      <c r="CJ8" s="38"/>
      <c r="CK8" s="38"/>
      <c r="CL8" s="38"/>
      <c r="CM8" s="38"/>
      <c r="CN8" s="38"/>
      <c r="CO8" s="38"/>
      <c r="CP8" s="38"/>
      <c r="CQ8" s="38"/>
      <c r="CR8" s="38"/>
      <c r="CS8" s="38"/>
      <c r="CT8" s="38"/>
      <c r="CU8" s="38"/>
    </row>
    <row r="9" spans="1:99" s="3" customFormat="1" ht="30" customHeight="1" thickBot="1" x14ac:dyDescent="0.3">
      <c r="A9" s="53" t="s">
        <v>37</v>
      </c>
      <c r="B9" s="69" t="s">
        <v>39</v>
      </c>
      <c r="C9" s="61" t="s">
        <v>57</v>
      </c>
      <c r="D9" s="61">
        <v>2</v>
      </c>
      <c r="E9" s="22">
        <v>0</v>
      </c>
      <c r="F9" s="78">
        <f>Project_Start</f>
        <v>45222</v>
      </c>
      <c r="G9" s="78">
        <f t="shared" ref="G9:G16" si="53">F9+D9</f>
        <v>45224</v>
      </c>
      <c r="H9" s="17"/>
      <c r="I9" s="17">
        <f t="shared" si="52"/>
        <v>3</v>
      </c>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c r="BU9" s="38"/>
      <c r="BV9" s="38"/>
      <c r="BW9" s="38"/>
      <c r="BX9" s="38"/>
      <c r="BY9" s="38"/>
      <c r="BZ9" s="38"/>
      <c r="CA9" s="38"/>
      <c r="CB9" s="38"/>
      <c r="CC9" s="38"/>
      <c r="CD9" s="38"/>
      <c r="CE9" s="38"/>
      <c r="CF9" s="38"/>
      <c r="CG9" s="38"/>
      <c r="CH9" s="38"/>
      <c r="CI9" s="38"/>
      <c r="CJ9" s="38"/>
      <c r="CK9" s="38"/>
      <c r="CL9" s="38"/>
      <c r="CM9" s="38"/>
      <c r="CN9" s="38"/>
      <c r="CO9" s="38"/>
      <c r="CP9" s="38"/>
      <c r="CQ9" s="38"/>
      <c r="CR9" s="38"/>
      <c r="CS9" s="38"/>
      <c r="CT9" s="38"/>
      <c r="CU9" s="38"/>
    </row>
    <row r="10" spans="1:99" s="3" customFormat="1" ht="30" customHeight="1" thickBot="1" x14ac:dyDescent="0.3">
      <c r="A10" s="53" t="s">
        <v>33</v>
      </c>
      <c r="B10" s="95" t="s">
        <v>40</v>
      </c>
      <c r="C10" s="61" t="s">
        <v>47</v>
      </c>
      <c r="D10" s="61">
        <v>2</v>
      </c>
      <c r="E10" s="22">
        <v>0</v>
      </c>
      <c r="F10" s="78">
        <v>45225</v>
      </c>
      <c r="G10" s="78">
        <f t="shared" si="53"/>
        <v>45227</v>
      </c>
      <c r="H10" s="17"/>
      <c r="I10" s="17">
        <f t="shared" si="52"/>
        <v>3</v>
      </c>
      <c r="J10" s="38"/>
      <c r="K10" s="3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8"/>
      <c r="BF10" s="38"/>
      <c r="BG10" s="38"/>
      <c r="BH10" s="38"/>
      <c r="BI10" s="38"/>
      <c r="BJ10" s="38"/>
      <c r="BK10" s="38"/>
      <c r="BL10" s="38"/>
      <c r="BM10" s="38"/>
      <c r="BN10" s="38"/>
      <c r="BO10" s="38"/>
      <c r="BP10" s="38"/>
      <c r="BQ10" s="38"/>
      <c r="BR10" s="38"/>
      <c r="BS10" s="38"/>
      <c r="BT10" s="38"/>
      <c r="BU10" s="38"/>
      <c r="BV10" s="38"/>
      <c r="BW10" s="38"/>
      <c r="BX10" s="38"/>
      <c r="BY10" s="38"/>
      <c r="BZ10" s="38"/>
      <c r="CA10" s="38"/>
      <c r="CB10" s="38"/>
      <c r="CC10" s="38"/>
      <c r="CD10" s="38"/>
      <c r="CE10" s="38"/>
      <c r="CF10" s="38"/>
      <c r="CG10" s="38"/>
      <c r="CH10" s="38"/>
      <c r="CI10" s="38"/>
      <c r="CJ10" s="38"/>
      <c r="CK10" s="38"/>
      <c r="CL10" s="38"/>
      <c r="CM10" s="38"/>
      <c r="CN10" s="38"/>
      <c r="CO10" s="38"/>
      <c r="CP10" s="38"/>
      <c r="CQ10" s="38"/>
      <c r="CR10" s="38"/>
      <c r="CS10" s="38"/>
      <c r="CT10" s="38"/>
      <c r="CU10" s="38"/>
    </row>
    <row r="11" spans="1:99" s="3" customFormat="1" ht="30" customHeight="1" thickBot="1" x14ac:dyDescent="0.3">
      <c r="A11" s="53"/>
      <c r="B11" s="69" t="s">
        <v>96</v>
      </c>
      <c r="C11" s="61" t="s">
        <v>99</v>
      </c>
      <c r="D11" s="61">
        <v>1</v>
      </c>
      <c r="E11" s="22">
        <v>0</v>
      </c>
      <c r="F11" s="78">
        <v>45229</v>
      </c>
      <c r="G11" s="78">
        <f t="shared" si="53"/>
        <v>45230</v>
      </c>
      <c r="H11" s="17"/>
      <c r="I11" s="17"/>
      <c r="J11" s="38"/>
      <c r="K11" s="38"/>
      <c r="L11" s="38"/>
      <c r="M11" s="38"/>
      <c r="N11" s="38"/>
      <c r="O11" s="38"/>
      <c r="P11" s="38"/>
      <c r="Q11" s="38"/>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8"/>
      <c r="BF11" s="38"/>
      <c r="BG11" s="38"/>
      <c r="BH11" s="38"/>
      <c r="BI11" s="38"/>
      <c r="BJ11" s="38"/>
      <c r="BK11" s="38"/>
      <c r="BL11" s="38"/>
      <c r="BM11" s="38"/>
      <c r="BN11" s="38"/>
      <c r="BO11" s="38"/>
      <c r="BP11" s="38"/>
      <c r="BQ11" s="38"/>
      <c r="BR11" s="38"/>
      <c r="BS11" s="38"/>
      <c r="BT11" s="38"/>
      <c r="BU11" s="38"/>
      <c r="BV11" s="38"/>
      <c r="BW11" s="38"/>
      <c r="BX11" s="38"/>
      <c r="BY11" s="38"/>
      <c r="BZ11" s="38"/>
      <c r="CA11" s="38"/>
      <c r="CB11" s="38"/>
      <c r="CC11" s="38"/>
      <c r="CD11" s="38"/>
      <c r="CE11" s="38"/>
      <c r="CF11" s="38"/>
      <c r="CG11" s="38"/>
      <c r="CH11" s="38"/>
      <c r="CI11" s="38"/>
      <c r="CJ11" s="38"/>
      <c r="CK11" s="38"/>
      <c r="CL11" s="38"/>
      <c r="CM11" s="38"/>
      <c r="CN11" s="38"/>
      <c r="CO11" s="38"/>
      <c r="CP11" s="38"/>
      <c r="CQ11" s="38"/>
      <c r="CR11" s="38"/>
      <c r="CS11" s="38"/>
      <c r="CT11" s="38"/>
      <c r="CU11" s="38"/>
    </row>
    <row r="12" spans="1:99" s="3" customFormat="1" ht="30" customHeight="1" thickBot="1" x14ac:dyDescent="0.3">
      <c r="A12" s="52"/>
      <c r="B12" s="95" t="s">
        <v>41</v>
      </c>
      <c r="C12" s="61" t="s">
        <v>42</v>
      </c>
      <c r="D12" s="61">
        <v>4</v>
      </c>
      <c r="E12" s="22">
        <v>0</v>
      </c>
      <c r="F12" s="78">
        <v>45231</v>
      </c>
      <c r="G12" s="78">
        <f t="shared" si="53"/>
        <v>45235</v>
      </c>
      <c r="H12" s="17"/>
      <c r="I12" s="17">
        <f t="shared" si="52"/>
        <v>5</v>
      </c>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c r="BU12" s="38"/>
      <c r="BV12" s="38"/>
      <c r="BW12" s="38"/>
      <c r="BX12" s="38"/>
      <c r="BY12" s="38"/>
      <c r="BZ12" s="38"/>
      <c r="CA12" s="38"/>
      <c r="CB12" s="38"/>
      <c r="CC12" s="38"/>
      <c r="CD12" s="38"/>
      <c r="CE12" s="38"/>
      <c r="CF12" s="38"/>
      <c r="CG12" s="38"/>
      <c r="CH12" s="38"/>
      <c r="CI12" s="38"/>
      <c r="CJ12" s="38"/>
      <c r="CK12" s="38"/>
      <c r="CL12" s="38"/>
      <c r="CM12" s="38"/>
      <c r="CN12" s="38"/>
      <c r="CO12" s="38"/>
      <c r="CP12" s="38"/>
      <c r="CQ12" s="38"/>
      <c r="CR12" s="38"/>
      <c r="CS12" s="38"/>
      <c r="CT12" s="38"/>
      <c r="CU12" s="38"/>
    </row>
    <row r="13" spans="1:99" s="3" customFormat="1" ht="30" customHeight="1" thickBot="1" x14ac:dyDescent="0.3">
      <c r="A13" s="52"/>
      <c r="B13" s="69" t="s">
        <v>44</v>
      </c>
      <c r="C13" s="61" t="s">
        <v>46</v>
      </c>
      <c r="D13" s="61">
        <v>4</v>
      </c>
      <c r="E13" s="22">
        <v>0</v>
      </c>
      <c r="F13" s="78">
        <v>45236</v>
      </c>
      <c r="G13" s="78">
        <f t="shared" si="53"/>
        <v>45240</v>
      </c>
      <c r="H13" s="17"/>
      <c r="I13" s="17">
        <f t="shared" si="52"/>
        <v>5</v>
      </c>
      <c r="J13" s="38"/>
      <c r="K13" s="38"/>
      <c r="L13" s="38"/>
      <c r="M13" s="38"/>
      <c r="N13" s="38"/>
      <c r="O13" s="38"/>
      <c r="P13" s="38"/>
      <c r="Q13" s="38"/>
      <c r="R13" s="38"/>
      <c r="S13" s="38"/>
      <c r="T13" s="38"/>
      <c r="U13" s="39"/>
      <c r="V13" s="38"/>
      <c r="W13" s="38"/>
      <c r="X13" s="38"/>
      <c r="Y13" s="38"/>
      <c r="Z13" s="38"/>
      <c r="AA13" s="38"/>
      <c r="AB13" s="38"/>
      <c r="AC13" s="38"/>
      <c r="AD13" s="38"/>
      <c r="AE13" s="38"/>
      <c r="AF13" s="38"/>
      <c r="AG13" s="38"/>
      <c r="AH13" s="38"/>
      <c r="AI13" s="38"/>
      <c r="AJ13" s="38"/>
      <c r="AK13" s="38"/>
      <c r="AL13" s="38"/>
      <c r="AM13" s="38"/>
      <c r="AN13" s="38"/>
      <c r="AO13" s="38"/>
      <c r="AP13" s="38"/>
      <c r="AQ13" s="38"/>
      <c r="AR13" s="38"/>
      <c r="AS13" s="38"/>
      <c r="AT13" s="38"/>
      <c r="AU13" s="38"/>
      <c r="AV13" s="38"/>
      <c r="AW13" s="38"/>
      <c r="AX13" s="38"/>
      <c r="AY13" s="38"/>
      <c r="AZ13" s="38"/>
      <c r="BA13" s="38"/>
      <c r="BB13" s="38"/>
      <c r="BC13" s="38"/>
      <c r="BD13" s="38"/>
      <c r="BE13" s="38"/>
      <c r="BF13" s="38"/>
      <c r="BG13" s="38"/>
      <c r="BH13" s="38"/>
      <c r="BI13" s="38"/>
      <c r="BJ13" s="38"/>
      <c r="BK13" s="38"/>
      <c r="BL13" s="38"/>
      <c r="BM13" s="38"/>
      <c r="BN13" s="38"/>
      <c r="BO13" s="38"/>
      <c r="BP13" s="38"/>
      <c r="BQ13" s="38"/>
      <c r="BR13" s="38"/>
      <c r="BS13" s="38"/>
      <c r="BT13" s="38"/>
      <c r="BU13" s="38"/>
      <c r="BV13" s="38"/>
      <c r="BW13" s="38"/>
      <c r="BX13" s="38"/>
      <c r="BY13" s="38"/>
      <c r="BZ13" s="38"/>
      <c r="CA13" s="38"/>
      <c r="CB13" s="38"/>
      <c r="CC13" s="38"/>
      <c r="CD13" s="38"/>
      <c r="CE13" s="38"/>
      <c r="CF13" s="38"/>
      <c r="CG13" s="38"/>
      <c r="CH13" s="38"/>
      <c r="CI13" s="38"/>
      <c r="CJ13" s="38"/>
      <c r="CK13" s="38"/>
      <c r="CL13" s="38"/>
      <c r="CM13" s="38"/>
      <c r="CN13" s="38"/>
      <c r="CO13" s="38"/>
      <c r="CP13" s="38"/>
      <c r="CQ13" s="38"/>
      <c r="CR13" s="38"/>
      <c r="CS13" s="38"/>
      <c r="CT13" s="38"/>
      <c r="CU13" s="38"/>
    </row>
    <row r="14" spans="1:99" s="3" customFormat="1" ht="30" customHeight="1" thickBot="1" x14ac:dyDescent="0.3">
      <c r="A14" s="52"/>
      <c r="B14" s="69" t="s">
        <v>50</v>
      </c>
      <c r="C14" s="61" t="s">
        <v>58</v>
      </c>
      <c r="D14" s="61">
        <v>2</v>
      </c>
      <c r="E14" s="22">
        <v>0</v>
      </c>
      <c r="F14" s="78">
        <v>45243</v>
      </c>
      <c r="G14" s="78">
        <f t="shared" si="53"/>
        <v>45245</v>
      </c>
      <c r="H14" s="17"/>
      <c r="I14" s="17">
        <f t="shared" si="52"/>
        <v>3</v>
      </c>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c r="BU14" s="38"/>
      <c r="BV14" s="38"/>
      <c r="BW14" s="38"/>
      <c r="BX14" s="38"/>
      <c r="BY14" s="38"/>
      <c r="BZ14" s="38"/>
      <c r="CA14" s="38"/>
      <c r="CB14" s="38"/>
      <c r="CC14" s="38"/>
      <c r="CD14" s="38"/>
      <c r="CE14" s="38"/>
      <c r="CF14" s="38"/>
      <c r="CG14" s="38"/>
      <c r="CH14" s="38"/>
      <c r="CI14" s="38"/>
      <c r="CJ14" s="38"/>
      <c r="CK14" s="38"/>
      <c r="CL14" s="38"/>
      <c r="CM14" s="38"/>
      <c r="CN14" s="38"/>
      <c r="CO14" s="38"/>
      <c r="CP14" s="38"/>
      <c r="CQ14" s="38"/>
      <c r="CR14" s="38"/>
      <c r="CS14" s="38"/>
      <c r="CT14" s="38"/>
      <c r="CU14" s="38"/>
    </row>
    <row r="15" spans="1:99" s="3" customFormat="1" ht="30" customHeight="1" thickBot="1" x14ac:dyDescent="0.3">
      <c r="A15" s="52"/>
      <c r="B15" s="69" t="s">
        <v>48</v>
      </c>
      <c r="C15" s="61" t="s">
        <v>43</v>
      </c>
      <c r="D15" s="61">
        <v>1</v>
      </c>
      <c r="E15" s="22">
        <v>0</v>
      </c>
      <c r="F15" s="78">
        <v>45246</v>
      </c>
      <c r="G15" s="78">
        <f t="shared" si="53"/>
        <v>45247</v>
      </c>
      <c r="H15" s="17"/>
      <c r="I15" s="17"/>
      <c r="J15" s="38"/>
      <c r="K15" s="38"/>
      <c r="L15" s="38"/>
      <c r="M15" s="38"/>
      <c r="N15" s="38"/>
      <c r="O15" s="38"/>
      <c r="P15" s="38"/>
      <c r="Q15" s="38"/>
      <c r="R15" s="38"/>
      <c r="S15" s="38"/>
      <c r="T15" s="38"/>
      <c r="U15" s="38"/>
      <c r="V15" s="38"/>
      <c r="W15" s="38"/>
      <c r="X15" s="85"/>
      <c r="Y15" s="38"/>
      <c r="Z15" s="38"/>
      <c r="AA15" s="38"/>
      <c r="AB15" s="38"/>
      <c r="AC15" s="38"/>
      <c r="AD15" s="38"/>
      <c r="AE15" s="38"/>
      <c r="AF15" s="38"/>
      <c r="AG15" s="38"/>
      <c r="AH15" s="38"/>
      <c r="AI15" s="38"/>
      <c r="AJ15" s="38"/>
      <c r="AK15" s="38"/>
      <c r="AL15" s="38"/>
      <c r="AM15" s="38"/>
      <c r="AN15" s="38"/>
      <c r="AO15" s="38"/>
      <c r="AP15" s="38"/>
      <c r="AQ15" s="38"/>
      <c r="AR15" s="38"/>
      <c r="AS15" s="38"/>
      <c r="AT15" s="38"/>
      <c r="AU15" s="38"/>
      <c r="AV15" s="38"/>
      <c r="AW15" s="38"/>
      <c r="AX15" s="38"/>
      <c r="AY15" s="38"/>
      <c r="AZ15" s="38"/>
      <c r="BA15" s="38"/>
      <c r="BB15" s="38"/>
      <c r="BC15" s="38"/>
      <c r="BD15" s="38"/>
      <c r="BE15" s="38"/>
      <c r="BF15" s="38"/>
      <c r="BG15" s="38"/>
      <c r="BH15" s="38"/>
      <c r="BI15" s="38"/>
      <c r="BJ15" s="38"/>
      <c r="BK15" s="38"/>
      <c r="BL15" s="38"/>
      <c r="BM15" s="38"/>
      <c r="BN15" s="38"/>
      <c r="BO15" s="38"/>
      <c r="BP15" s="38"/>
      <c r="BQ15" s="38"/>
      <c r="BR15" s="38"/>
      <c r="BS15" s="38"/>
      <c r="BT15" s="38"/>
      <c r="BU15" s="38"/>
      <c r="BV15" s="38"/>
      <c r="BW15" s="38"/>
      <c r="BX15" s="38"/>
      <c r="BY15" s="38"/>
      <c r="BZ15" s="38"/>
      <c r="CA15" s="38"/>
      <c r="CB15" s="38"/>
      <c r="CC15" s="38"/>
      <c r="CD15" s="38"/>
      <c r="CE15" s="38"/>
      <c r="CF15" s="38"/>
      <c r="CG15" s="38"/>
      <c r="CH15" s="38"/>
      <c r="CI15" s="38"/>
      <c r="CJ15" s="38"/>
      <c r="CK15" s="38"/>
      <c r="CL15" s="38"/>
      <c r="CM15" s="38"/>
      <c r="CN15" s="38"/>
      <c r="CO15" s="38"/>
      <c r="CP15" s="38"/>
      <c r="CQ15" s="38"/>
      <c r="CR15" s="38"/>
      <c r="CS15" s="38"/>
      <c r="CT15" s="38"/>
      <c r="CU15" s="38"/>
    </row>
    <row r="16" spans="1:99" s="3" customFormat="1" ht="30" customHeight="1" thickBot="1" x14ac:dyDescent="0.3">
      <c r="A16" s="52"/>
      <c r="B16" s="95" t="s">
        <v>49</v>
      </c>
      <c r="C16" s="61" t="s">
        <v>51</v>
      </c>
      <c r="D16" s="61">
        <v>4</v>
      </c>
      <c r="E16" s="22">
        <v>0</v>
      </c>
      <c r="F16" s="78">
        <v>45250</v>
      </c>
      <c r="G16" s="78">
        <f t="shared" si="53"/>
        <v>45254</v>
      </c>
      <c r="H16" s="17"/>
      <c r="I16" s="17"/>
      <c r="J16" s="38"/>
      <c r="K16" s="38"/>
      <c r="L16" s="38"/>
      <c r="M16" s="38"/>
      <c r="N16" s="38"/>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38"/>
      <c r="BR16" s="38"/>
      <c r="BS16" s="38"/>
      <c r="BT16" s="38"/>
      <c r="BU16" s="38"/>
      <c r="BV16" s="38"/>
      <c r="BW16" s="38"/>
      <c r="BX16" s="38"/>
      <c r="BY16" s="38"/>
      <c r="BZ16" s="38"/>
      <c r="CA16" s="38"/>
      <c r="CB16" s="38"/>
      <c r="CC16" s="38"/>
      <c r="CD16" s="38"/>
      <c r="CE16" s="38"/>
      <c r="CF16" s="38"/>
      <c r="CG16" s="38"/>
      <c r="CH16" s="38"/>
      <c r="CI16" s="38"/>
      <c r="CJ16" s="38"/>
      <c r="CK16" s="38"/>
      <c r="CL16" s="38"/>
      <c r="CM16" s="38"/>
      <c r="CN16" s="38"/>
      <c r="CO16" s="38"/>
      <c r="CP16" s="38"/>
      <c r="CQ16" s="38"/>
      <c r="CR16" s="38"/>
      <c r="CS16" s="38"/>
      <c r="CT16" s="38"/>
      <c r="CU16" s="38"/>
    </row>
    <row r="17" spans="1:99" s="3" customFormat="1" ht="30" customHeight="1" thickBot="1" x14ac:dyDescent="0.3">
      <c r="A17" s="53" t="s">
        <v>34</v>
      </c>
      <c r="B17" s="23" t="s">
        <v>52</v>
      </c>
      <c r="C17" s="62"/>
      <c r="D17" s="62"/>
      <c r="E17" s="24"/>
      <c r="F17" s="88"/>
      <c r="G17" s="79"/>
      <c r="H17" s="17"/>
      <c r="I17" s="17" t="str">
        <f t="shared" si="52"/>
        <v/>
      </c>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c r="BU17" s="38"/>
      <c r="BV17" s="38"/>
      <c r="BW17" s="38"/>
      <c r="BX17" s="38"/>
      <c r="BY17" s="38"/>
      <c r="BZ17" s="38"/>
      <c r="CA17" s="38"/>
      <c r="CB17" s="38"/>
      <c r="CC17" s="38"/>
      <c r="CD17" s="38"/>
      <c r="CE17" s="38"/>
      <c r="CF17" s="38"/>
      <c r="CG17" s="38"/>
      <c r="CH17" s="38"/>
      <c r="CI17" s="38"/>
      <c r="CJ17" s="38"/>
      <c r="CK17" s="38"/>
      <c r="CL17" s="38"/>
      <c r="CM17" s="38"/>
      <c r="CN17" s="38"/>
      <c r="CO17" s="38"/>
      <c r="CP17" s="38"/>
      <c r="CQ17" s="38"/>
      <c r="CR17" s="38"/>
      <c r="CS17" s="38"/>
      <c r="CT17" s="38"/>
      <c r="CU17" s="38"/>
    </row>
    <row r="18" spans="1:99" s="3" customFormat="1" ht="30" customHeight="1" thickBot="1" x14ac:dyDescent="0.3">
      <c r="A18" s="53"/>
      <c r="B18" s="70" t="s">
        <v>53</v>
      </c>
      <c r="C18" s="63" t="s">
        <v>54</v>
      </c>
      <c r="D18" s="63">
        <v>4</v>
      </c>
      <c r="E18" s="25">
        <v>0</v>
      </c>
      <c r="F18" s="80">
        <v>45257</v>
      </c>
      <c r="G18" s="80">
        <f>F18+D18</f>
        <v>45261</v>
      </c>
      <c r="H18" s="17"/>
      <c r="I18" s="17">
        <f t="shared" si="52"/>
        <v>5</v>
      </c>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c r="BU18" s="38"/>
      <c r="BV18" s="38"/>
      <c r="BW18" s="38"/>
      <c r="BX18" s="38"/>
      <c r="BY18" s="38"/>
      <c r="BZ18" s="38"/>
      <c r="CA18" s="38"/>
      <c r="CB18" s="38"/>
      <c r="CC18" s="38"/>
      <c r="CD18" s="38"/>
      <c r="CE18" s="38"/>
      <c r="CF18" s="38"/>
      <c r="CG18" s="38"/>
      <c r="CH18" s="38"/>
      <c r="CI18" s="38"/>
      <c r="CJ18" s="38"/>
      <c r="CK18" s="38"/>
      <c r="CL18" s="38"/>
      <c r="CM18" s="38"/>
      <c r="CN18" s="38"/>
      <c r="CO18" s="38"/>
      <c r="CP18" s="38"/>
      <c r="CQ18" s="38"/>
      <c r="CR18" s="38"/>
      <c r="CS18" s="38"/>
      <c r="CT18" s="38"/>
      <c r="CU18" s="38"/>
    </row>
    <row r="19" spans="1:99" s="3" customFormat="1" ht="30" customHeight="1" thickBot="1" x14ac:dyDescent="0.3">
      <c r="A19" s="52"/>
      <c r="B19" s="96" t="s">
        <v>55</v>
      </c>
      <c r="C19" s="63" t="s">
        <v>56</v>
      </c>
      <c r="D19" s="63">
        <v>4</v>
      </c>
      <c r="E19" s="25">
        <v>0</v>
      </c>
      <c r="F19" s="80">
        <v>45264</v>
      </c>
      <c r="G19" s="80">
        <f>F19+D19</f>
        <v>45268</v>
      </c>
      <c r="H19" s="17"/>
      <c r="I19" s="17">
        <f t="shared" si="52"/>
        <v>5</v>
      </c>
      <c r="J19" s="38"/>
      <c r="K19" s="38"/>
      <c r="L19" s="38"/>
      <c r="M19" s="38"/>
      <c r="N19" s="38"/>
      <c r="O19" s="38"/>
      <c r="P19" s="38"/>
      <c r="Q19" s="38"/>
      <c r="R19" s="38"/>
      <c r="S19" s="38"/>
      <c r="T19" s="38"/>
      <c r="U19" s="38"/>
      <c r="V19" s="38"/>
      <c r="W19" s="38"/>
      <c r="X19" s="38"/>
      <c r="Y19" s="38"/>
      <c r="Z19" s="38"/>
      <c r="AA19" s="38"/>
      <c r="AB19" s="38"/>
      <c r="AC19" s="38"/>
      <c r="AD19" s="38"/>
      <c r="AE19" s="38"/>
      <c r="AF19" s="38"/>
      <c r="AG19" s="38"/>
      <c r="AH19" s="38"/>
      <c r="AI19" s="38"/>
      <c r="AJ19" s="38"/>
      <c r="AK19" s="38"/>
      <c r="AL19" s="38"/>
      <c r="AM19" s="38"/>
      <c r="AN19" s="38"/>
      <c r="AO19" s="38"/>
      <c r="AP19" s="38"/>
      <c r="AQ19" s="38"/>
      <c r="AR19" s="38"/>
      <c r="AS19" s="38"/>
      <c r="AT19" s="38"/>
      <c r="AU19" s="38"/>
      <c r="AV19" s="38"/>
      <c r="AW19" s="38"/>
      <c r="AX19" s="38"/>
      <c r="AY19" s="38"/>
      <c r="AZ19" s="38"/>
      <c r="BA19" s="38"/>
      <c r="BB19" s="38"/>
      <c r="BC19" s="38"/>
      <c r="BD19" s="38"/>
      <c r="BE19" s="38"/>
      <c r="BF19" s="38"/>
      <c r="BG19" s="38"/>
      <c r="BH19" s="38"/>
      <c r="BI19" s="38"/>
      <c r="BJ19" s="38"/>
      <c r="BK19" s="38"/>
      <c r="BL19" s="38"/>
      <c r="BM19" s="38"/>
      <c r="BN19" s="38"/>
      <c r="BO19" s="38"/>
      <c r="BP19" s="38"/>
      <c r="BQ19" s="38"/>
      <c r="BR19" s="38"/>
      <c r="BS19" s="38"/>
      <c r="BT19" s="38"/>
      <c r="BU19" s="38"/>
      <c r="BV19" s="38"/>
      <c r="BW19" s="38"/>
      <c r="BX19" s="38"/>
      <c r="BY19" s="38"/>
      <c r="BZ19" s="38"/>
      <c r="CA19" s="38"/>
      <c r="CB19" s="38"/>
      <c r="CC19" s="38"/>
      <c r="CD19" s="38"/>
      <c r="CE19" s="38"/>
      <c r="CF19" s="38"/>
      <c r="CG19" s="38"/>
      <c r="CH19" s="38"/>
      <c r="CI19" s="38"/>
      <c r="CJ19" s="38"/>
      <c r="CK19" s="38"/>
      <c r="CL19" s="38"/>
      <c r="CM19" s="38"/>
      <c r="CN19" s="38"/>
      <c r="CO19" s="38"/>
      <c r="CP19" s="38"/>
      <c r="CQ19" s="38"/>
      <c r="CR19" s="38"/>
      <c r="CS19" s="38"/>
      <c r="CT19" s="38"/>
      <c r="CU19" s="38"/>
    </row>
    <row r="20" spans="1:99" s="3" customFormat="1" ht="30" customHeight="1" thickBot="1" x14ac:dyDescent="0.3">
      <c r="A20" s="52"/>
      <c r="B20" s="70" t="s">
        <v>59</v>
      </c>
      <c r="C20" s="63" t="s">
        <v>45</v>
      </c>
      <c r="D20" s="63">
        <v>2</v>
      </c>
      <c r="E20" s="25">
        <v>0</v>
      </c>
      <c r="F20" s="80">
        <v>45271</v>
      </c>
      <c r="G20" s="80">
        <f t="shared" ref="G20:G23" si="54">F20+D20</f>
        <v>45273</v>
      </c>
      <c r="H20" s="17"/>
      <c r="I20" s="17">
        <f t="shared" si="52"/>
        <v>3</v>
      </c>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8"/>
      <c r="AP20" s="38"/>
      <c r="AQ20" s="38"/>
      <c r="AR20" s="38"/>
      <c r="AS20" s="38"/>
      <c r="AT20" s="38"/>
      <c r="AU20" s="38"/>
      <c r="AV20" s="38"/>
      <c r="AW20" s="38"/>
      <c r="AX20" s="38"/>
      <c r="AY20" s="38"/>
      <c r="AZ20" s="38"/>
      <c r="BA20" s="38"/>
      <c r="BB20" s="38"/>
      <c r="BC20" s="38"/>
      <c r="BD20" s="38"/>
      <c r="BE20" s="38"/>
      <c r="BF20" s="38"/>
      <c r="BG20" s="38"/>
      <c r="BH20" s="38"/>
      <c r="BI20" s="38"/>
      <c r="BJ20" s="38"/>
      <c r="BK20" s="38"/>
      <c r="BL20" s="38"/>
      <c r="BM20" s="38"/>
      <c r="BN20" s="38"/>
      <c r="BO20" s="38"/>
      <c r="BP20" s="38"/>
      <c r="BQ20" s="38"/>
      <c r="BR20" s="38"/>
      <c r="BS20" s="38"/>
      <c r="BT20" s="38"/>
      <c r="BU20" s="38"/>
      <c r="BV20" s="38"/>
      <c r="BW20" s="38"/>
      <c r="BX20" s="38"/>
      <c r="BY20" s="38"/>
      <c r="BZ20" s="38"/>
      <c r="CA20" s="38"/>
      <c r="CB20" s="38"/>
      <c r="CC20" s="38"/>
      <c r="CD20" s="38"/>
      <c r="CE20" s="38"/>
      <c r="CF20" s="38"/>
      <c r="CG20" s="38"/>
      <c r="CH20" s="38"/>
      <c r="CI20" s="38"/>
      <c r="CJ20" s="38"/>
      <c r="CK20" s="38"/>
      <c r="CL20" s="38"/>
      <c r="CM20" s="38"/>
      <c r="CN20" s="38"/>
      <c r="CO20" s="38"/>
      <c r="CP20" s="38"/>
      <c r="CQ20" s="38"/>
      <c r="CR20" s="38"/>
      <c r="CS20" s="38"/>
      <c r="CT20" s="38"/>
      <c r="CU20" s="38"/>
    </row>
    <row r="21" spans="1:99" s="3" customFormat="1" ht="30" customHeight="1" thickBot="1" x14ac:dyDescent="0.3">
      <c r="A21" s="52"/>
      <c r="B21" s="70" t="s">
        <v>60</v>
      </c>
      <c r="C21" s="63" t="s">
        <v>61</v>
      </c>
      <c r="D21" s="63">
        <v>2</v>
      </c>
      <c r="E21" s="25">
        <v>0</v>
      </c>
      <c r="F21" s="80">
        <f t="shared" ref="F21:F44" si="55">G20+1</f>
        <v>45274</v>
      </c>
      <c r="G21" s="80">
        <f t="shared" si="54"/>
        <v>45276</v>
      </c>
      <c r="H21" s="17"/>
      <c r="I21" s="17">
        <f t="shared" si="52"/>
        <v>3</v>
      </c>
      <c r="J21" s="38"/>
      <c r="K21" s="38"/>
      <c r="L21" s="38"/>
      <c r="M21" s="38"/>
      <c r="N21" s="38"/>
      <c r="O21" s="38"/>
      <c r="P21" s="38"/>
      <c r="Q21" s="38"/>
      <c r="R21" s="38"/>
      <c r="S21" s="38"/>
      <c r="T21" s="38"/>
      <c r="U21" s="39"/>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38"/>
      <c r="BJ21" s="38"/>
      <c r="BK21" s="38"/>
      <c r="BL21" s="38"/>
      <c r="BM21" s="38"/>
      <c r="BN21" s="38"/>
      <c r="BO21" s="38"/>
      <c r="BP21" s="38"/>
      <c r="BQ21" s="38"/>
      <c r="BR21" s="38"/>
      <c r="BS21" s="38"/>
      <c r="BT21" s="38"/>
      <c r="BU21" s="38"/>
      <c r="BV21" s="38"/>
      <c r="BW21" s="38"/>
      <c r="BX21" s="38"/>
      <c r="BY21" s="38"/>
      <c r="BZ21" s="38"/>
      <c r="CA21" s="38"/>
      <c r="CB21" s="38"/>
      <c r="CC21" s="38"/>
      <c r="CD21" s="38"/>
      <c r="CE21" s="38"/>
      <c r="CF21" s="38"/>
      <c r="CG21" s="38"/>
      <c r="CH21" s="38"/>
      <c r="CI21" s="38"/>
      <c r="CJ21" s="38"/>
      <c r="CK21" s="38"/>
      <c r="CL21" s="38"/>
      <c r="CM21" s="38"/>
      <c r="CN21" s="38"/>
      <c r="CO21" s="38"/>
      <c r="CP21" s="38"/>
      <c r="CQ21" s="38"/>
      <c r="CR21" s="38"/>
      <c r="CS21" s="38"/>
      <c r="CT21" s="38"/>
      <c r="CU21" s="38"/>
    </row>
    <row r="22" spans="1:99" s="3" customFormat="1" ht="30" customHeight="1" thickBot="1" x14ac:dyDescent="0.3">
      <c r="A22" s="52"/>
      <c r="B22" s="96" t="s">
        <v>62</v>
      </c>
      <c r="C22" s="63" t="s">
        <v>56</v>
      </c>
      <c r="D22" s="63">
        <v>4</v>
      </c>
      <c r="E22" s="25"/>
      <c r="F22" s="80">
        <v>45278</v>
      </c>
      <c r="G22" s="80">
        <f t="shared" si="54"/>
        <v>45282</v>
      </c>
      <c r="H22" s="17"/>
      <c r="I22" s="17">
        <f t="shared" si="52"/>
        <v>5</v>
      </c>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8"/>
      <c r="BJ22" s="38"/>
      <c r="BK22" s="38"/>
      <c r="BL22" s="38"/>
      <c r="BM22" s="38"/>
      <c r="BN22" s="38"/>
      <c r="BO22" s="38"/>
      <c r="BP22" s="38"/>
      <c r="BQ22" s="38"/>
      <c r="BR22" s="38"/>
      <c r="BS22" s="38"/>
      <c r="BT22" s="38"/>
      <c r="BU22" s="38"/>
      <c r="BV22" s="38"/>
      <c r="BW22" s="38"/>
      <c r="BX22" s="38"/>
      <c r="BY22" s="38"/>
      <c r="BZ22" s="38"/>
      <c r="CA22" s="38"/>
      <c r="CB22" s="38"/>
      <c r="CC22" s="38"/>
      <c r="CD22" s="38"/>
      <c r="CE22" s="38"/>
      <c r="CF22" s="38"/>
      <c r="CG22" s="38"/>
      <c r="CH22" s="38"/>
      <c r="CI22" s="38"/>
      <c r="CJ22" s="38"/>
      <c r="CK22" s="38"/>
      <c r="CL22" s="38"/>
      <c r="CM22" s="38"/>
      <c r="CN22" s="38"/>
      <c r="CO22" s="38"/>
      <c r="CP22" s="38"/>
      <c r="CQ22" s="38"/>
      <c r="CR22" s="38"/>
      <c r="CS22" s="38"/>
      <c r="CT22" s="38"/>
      <c r="CU22" s="38"/>
    </row>
    <row r="23" spans="1:99" s="3" customFormat="1" ht="30" customHeight="1" thickBot="1" x14ac:dyDescent="0.3">
      <c r="A23" s="52"/>
      <c r="B23" s="96" t="s">
        <v>63</v>
      </c>
      <c r="C23" s="63" t="s">
        <v>56</v>
      </c>
      <c r="D23" s="63">
        <v>4</v>
      </c>
      <c r="E23" s="25"/>
      <c r="F23" s="80">
        <v>45285</v>
      </c>
      <c r="G23" s="80">
        <f t="shared" si="54"/>
        <v>45289</v>
      </c>
      <c r="H23" s="17"/>
      <c r="I23" s="17"/>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38"/>
      <c r="AY23" s="38"/>
      <c r="AZ23" s="38"/>
      <c r="BA23" s="38"/>
      <c r="BB23" s="38"/>
      <c r="BC23" s="38"/>
      <c r="BD23" s="38"/>
      <c r="BE23" s="38"/>
      <c r="BF23" s="38"/>
      <c r="BG23" s="38"/>
      <c r="BH23" s="38"/>
      <c r="BI23" s="38"/>
      <c r="BJ23" s="38"/>
      <c r="BK23" s="38"/>
      <c r="BL23" s="38"/>
      <c r="BM23" s="38"/>
      <c r="BN23" s="38"/>
      <c r="BO23" s="38"/>
      <c r="BP23" s="38"/>
      <c r="BQ23" s="38"/>
      <c r="BR23" s="38"/>
      <c r="BS23" s="38"/>
      <c r="BT23" s="38"/>
      <c r="BU23" s="38"/>
      <c r="BV23" s="38"/>
      <c r="BW23" s="38"/>
      <c r="BX23" s="38"/>
      <c r="BY23" s="38"/>
      <c r="BZ23" s="38"/>
      <c r="CA23" s="38"/>
      <c r="CB23" s="38"/>
      <c r="CC23" s="38"/>
      <c r="CD23" s="38"/>
      <c r="CE23" s="38"/>
      <c r="CF23" s="38"/>
      <c r="CG23" s="38"/>
      <c r="CH23" s="38"/>
      <c r="CI23" s="38"/>
      <c r="CJ23" s="38"/>
      <c r="CK23" s="38"/>
      <c r="CL23" s="38"/>
      <c r="CM23" s="38"/>
      <c r="CN23" s="38"/>
      <c r="CO23" s="38"/>
      <c r="CP23" s="38"/>
      <c r="CQ23" s="38"/>
      <c r="CR23" s="38"/>
      <c r="CS23" s="38"/>
      <c r="CT23" s="38"/>
      <c r="CU23" s="38"/>
    </row>
    <row r="24" spans="1:99" s="3" customFormat="1" ht="30" customHeight="1" thickBot="1" x14ac:dyDescent="0.3">
      <c r="A24" s="52" t="s">
        <v>25</v>
      </c>
      <c r="B24" s="26" t="s">
        <v>72</v>
      </c>
      <c r="C24" s="64"/>
      <c r="D24" s="64"/>
      <c r="E24" s="27"/>
      <c r="F24" s="87"/>
      <c r="G24" s="81"/>
      <c r="H24" s="17"/>
      <c r="I24" s="17" t="str">
        <f t="shared" si="52"/>
        <v/>
      </c>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c r="BU24" s="38"/>
      <c r="BV24" s="38"/>
      <c r="BW24" s="38"/>
      <c r="BX24" s="38"/>
      <c r="BY24" s="38"/>
      <c r="BZ24" s="38"/>
      <c r="CA24" s="38"/>
      <c r="CB24" s="38"/>
      <c r="CC24" s="38"/>
      <c r="CD24" s="38"/>
      <c r="CE24" s="38"/>
      <c r="CF24" s="38"/>
      <c r="CG24" s="38"/>
      <c r="CH24" s="38"/>
      <c r="CI24" s="38"/>
      <c r="CJ24" s="38"/>
      <c r="CK24" s="38"/>
      <c r="CL24" s="38"/>
      <c r="CM24" s="38"/>
      <c r="CN24" s="38"/>
      <c r="CO24" s="38"/>
      <c r="CP24" s="38"/>
      <c r="CQ24" s="38"/>
      <c r="CR24" s="38"/>
      <c r="CS24" s="38"/>
      <c r="CT24" s="38"/>
      <c r="CU24" s="38"/>
    </row>
    <row r="25" spans="1:99" s="3" customFormat="1" ht="30" customHeight="1" thickBot="1" x14ac:dyDescent="0.3">
      <c r="A25" s="52"/>
      <c r="B25" s="71" t="s">
        <v>67</v>
      </c>
      <c r="C25" s="65" t="s">
        <v>68</v>
      </c>
      <c r="D25" s="65">
        <v>2</v>
      </c>
      <c r="E25" s="28"/>
      <c r="F25" s="82">
        <v>45292</v>
      </c>
      <c r="G25" s="82">
        <f>F25+D25</f>
        <v>45294</v>
      </c>
      <c r="H25" s="17"/>
      <c r="I25" s="17">
        <f t="shared" si="52"/>
        <v>3</v>
      </c>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c r="BU25" s="38"/>
      <c r="BV25" s="38"/>
      <c r="BW25" s="38"/>
      <c r="BX25" s="38"/>
      <c r="BY25" s="38"/>
      <c r="BZ25" s="38"/>
      <c r="CA25" s="38"/>
      <c r="CB25" s="38"/>
      <c r="CC25" s="38"/>
      <c r="CD25" s="38"/>
      <c r="CE25" s="38"/>
      <c r="CF25" s="38"/>
      <c r="CG25" s="38"/>
      <c r="CH25" s="38"/>
      <c r="CI25" s="38"/>
      <c r="CJ25" s="38"/>
      <c r="CK25" s="38"/>
      <c r="CL25" s="38"/>
      <c r="CM25" s="38"/>
      <c r="CN25" s="38"/>
      <c r="CO25" s="38"/>
      <c r="CP25" s="38"/>
      <c r="CQ25" s="38"/>
      <c r="CR25" s="38"/>
      <c r="CS25" s="38"/>
      <c r="CT25" s="38"/>
      <c r="CU25" s="38"/>
    </row>
    <row r="26" spans="1:99" s="3" customFormat="1" ht="30" customHeight="1" thickBot="1" x14ac:dyDescent="0.3">
      <c r="A26" s="52"/>
      <c r="B26" s="97" t="s">
        <v>64</v>
      </c>
      <c r="C26" s="65" t="s">
        <v>65</v>
      </c>
      <c r="D26" s="65">
        <v>2</v>
      </c>
      <c r="E26" s="28"/>
      <c r="F26" s="82">
        <f t="shared" si="55"/>
        <v>45295</v>
      </c>
      <c r="G26" s="82">
        <f>F26+D26</f>
        <v>45297</v>
      </c>
      <c r="H26" s="17"/>
      <c r="I26" s="17">
        <f t="shared" si="52"/>
        <v>3</v>
      </c>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c r="BU26" s="38"/>
      <c r="BV26" s="38"/>
      <c r="BW26" s="38"/>
      <c r="BX26" s="38"/>
      <c r="BY26" s="38"/>
      <c r="BZ26" s="38"/>
      <c r="CA26" s="38"/>
      <c r="CB26" s="38"/>
      <c r="CC26" s="38"/>
      <c r="CD26" s="38"/>
      <c r="CE26" s="38"/>
      <c r="CF26" s="38"/>
      <c r="CG26" s="38"/>
      <c r="CH26" s="38"/>
      <c r="CI26" s="38"/>
      <c r="CJ26" s="38"/>
      <c r="CK26" s="38"/>
      <c r="CL26" s="38"/>
      <c r="CM26" s="38"/>
      <c r="CN26" s="38"/>
      <c r="CO26" s="38"/>
      <c r="CP26" s="38"/>
      <c r="CQ26" s="38"/>
      <c r="CR26" s="38"/>
      <c r="CS26" s="38"/>
      <c r="CT26" s="38"/>
      <c r="CU26" s="38"/>
    </row>
    <row r="27" spans="1:99" s="3" customFormat="1" ht="30" customHeight="1" thickBot="1" x14ac:dyDescent="0.3">
      <c r="A27" s="52"/>
      <c r="B27" s="71" t="s">
        <v>69</v>
      </c>
      <c r="C27" s="65" t="s">
        <v>65</v>
      </c>
      <c r="D27" s="65">
        <v>2</v>
      </c>
      <c r="E27" s="28"/>
      <c r="F27" s="82">
        <v>45299</v>
      </c>
      <c r="G27" s="82">
        <f t="shared" ref="G27:G30" si="56">F27+D27</f>
        <v>45301</v>
      </c>
      <c r="H27" s="17"/>
      <c r="I27" s="17">
        <f t="shared" si="52"/>
        <v>3</v>
      </c>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8"/>
      <c r="BJ27" s="38"/>
      <c r="BK27" s="38"/>
      <c r="BL27" s="38"/>
      <c r="BM27" s="38"/>
      <c r="BN27" s="38"/>
      <c r="BO27" s="38"/>
      <c r="BP27" s="38"/>
      <c r="BQ27" s="38"/>
      <c r="BR27" s="38"/>
      <c r="BS27" s="38"/>
      <c r="BT27" s="38"/>
      <c r="BU27" s="38"/>
      <c r="BV27" s="38"/>
      <c r="BW27" s="38"/>
      <c r="BX27" s="38"/>
      <c r="BY27" s="38"/>
      <c r="BZ27" s="38"/>
      <c r="CA27" s="38"/>
      <c r="CB27" s="38"/>
      <c r="CC27" s="38"/>
      <c r="CD27" s="38"/>
      <c r="CE27" s="38"/>
      <c r="CF27" s="38"/>
      <c r="CG27" s="38"/>
      <c r="CH27" s="38"/>
      <c r="CI27" s="38"/>
      <c r="CJ27" s="38"/>
      <c r="CK27" s="38"/>
      <c r="CL27" s="38"/>
      <c r="CM27" s="38"/>
      <c r="CN27" s="38"/>
      <c r="CO27" s="38"/>
      <c r="CP27" s="38"/>
      <c r="CQ27" s="38"/>
      <c r="CR27" s="38"/>
      <c r="CS27" s="38"/>
      <c r="CT27" s="38"/>
      <c r="CU27" s="38"/>
    </row>
    <row r="28" spans="1:99" s="3" customFormat="1" ht="30" customHeight="1" thickBot="1" x14ac:dyDescent="0.3">
      <c r="A28" s="52"/>
      <c r="B28" s="71" t="s">
        <v>66</v>
      </c>
      <c r="C28" s="65" t="s">
        <v>54</v>
      </c>
      <c r="D28" s="65">
        <v>2</v>
      </c>
      <c r="E28" s="28"/>
      <c r="F28" s="82">
        <f t="shared" si="55"/>
        <v>45302</v>
      </c>
      <c r="G28" s="82">
        <f t="shared" si="56"/>
        <v>45304</v>
      </c>
      <c r="H28" s="17"/>
      <c r="I28" s="17">
        <f t="shared" si="52"/>
        <v>3</v>
      </c>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c r="BU28" s="38"/>
      <c r="BV28" s="38"/>
      <c r="BW28" s="38"/>
      <c r="BX28" s="38"/>
      <c r="BY28" s="38"/>
      <c r="BZ28" s="38"/>
      <c r="CA28" s="38"/>
      <c r="CB28" s="38"/>
      <c r="CC28" s="38"/>
      <c r="CD28" s="38"/>
      <c r="CE28" s="38"/>
      <c r="CF28" s="38"/>
      <c r="CG28" s="38"/>
      <c r="CH28" s="38"/>
      <c r="CI28" s="38"/>
      <c r="CJ28" s="38"/>
      <c r="CK28" s="38"/>
      <c r="CL28" s="38"/>
      <c r="CM28" s="38"/>
      <c r="CN28" s="38"/>
      <c r="CO28" s="38"/>
      <c r="CP28" s="38"/>
      <c r="CQ28" s="38"/>
      <c r="CR28" s="38"/>
      <c r="CS28" s="38"/>
      <c r="CT28" s="38"/>
      <c r="CU28" s="38"/>
    </row>
    <row r="29" spans="1:99" s="3" customFormat="1" ht="30" customHeight="1" thickBot="1" x14ac:dyDescent="0.3">
      <c r="A29" s="52"/>
      <c r="B29" s="97" t="s">
        <v>70</v>
      </c>
      <c r="C29" s="65" t="s">
        <v>71</v>
      </c>
      <c r="D29" s="65">
        <v>2</v>
      </c>
      <c r="E29" s="28"/>
      <c r="F29" s="82">
        <v>45306</v>
      </c>
      <c r="G29" s="82">
        <f t="shared" si="56"/>
        <v>45308</v>
      </c>
      <c r="H29" s="17"/>
      <c r="I29" s="17">
        <f t="shared" si="52"/>
        <v>3</v>
      </c>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8"/>
      <c r="BJ29" s="38"/>
      <c r="BK29" s="38"/>
      <c r="BL29" s="38"/>
      <c r="BM29" s="38"/>
      <c r="BN29" s="38"/>
      <c r="BO29" s="38"/>
      <c r="BP29" s="38"/>
      <c r="BQ29" s="38"/>
      <c r="BR29" s="38"/>
      <c r="BS29" s="38"/>
      <c r="BT29" s="38"/>
      <c r="BU29" s="38"/>
      <c r="BV29" s="38"/>
      <c r="BW29" s="38"/>
      <c r="BX29" s="38"/>
      <c r="BY29" s="38"/>
      <c r="BZ29" s="38"/>
      <c r="CA29" s="38"/>
      <c r="CB29" s="38"/>
      <c r="CC29" s="38"/>
      <c r="CD29" s="38"/>
      <c r="CE29" s="38"/>
      <c r="CF29" s="38"/>
      <c r="CG29" s="38"/>
      <c r="CH29" s="38"/>
      <c r="CI29" s="38"/>
      <c r="CJ29" s="38"/>
      <c r="CK29" s="38"/>
      <c r="CL29" s="38"/>
      <c r="CM29" s="38"/>
      <c r="CN29" s="38"/>
      <c r="CO29" s="38"/>
      <c r="CP29" s="38"/>
      <c r="CQ29" s="38"/>
      <c r="CR29" s="38"/>
      <c r="CS29" s="38"/>
      <c r="CT29" s="38"/>
      <c r="CU29" s="38"/>
    </row>
    <row r="30" spans="1:99" s="3" customFormat="1" ht="30" customHeight="1" thickBot="1" x14ac:dyDescent="0.3">
      <c r="A30" s="52"/>
      <c r="B30" s="71" t="s">
        <v>85</v>
      </c>
      <c r="C30" s="65" t="s">
        <v>86</v>
      </c>
      <c r="D30" s="65">
        <v>3</v>
      </c>
      <c r="E30" s="28"/>
      <c r="F30" s="82">
        <f t="shared" si="55"/>
        <v>45309</v>
      </c>
      <c r="G30" s="82">
        <f t="shared" si="56"/>
        <v>45312</v>
      </c>
      <c r="H30" s="17"/>
      <c r="I30" s="17"/>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c r="BU30" s="38"/>
      <c r="BV30" s="38"/>
      <c r="BW30" s="38"/>
      <c r="BX30" s="38"/>
      <c r="BY30" s="38"/>
      <c r="BZ30" s="38"/>
      <c r="CA30" s="38"/>
      <c r="CB30" s="38"/>
      <c r="CC30" s="38"/>
      <c r="CD30" s="38"/>
      <c r="CE30" s="38"/>
      <c r="CF30" s="38"/>
      <c r="CG30" s="38"/>
      <c r="CH30" s="38"/>
      <c r="CI30" s="38"/>
      <c r="CJ30" s="38"/>
      <c r="CK30" s="38"/>
      <c r="CL30" s="38"/>
      <c r="CM30" s="38"/>
      <c r="CN30" s="38"/>
      <c r="CO30" s="38"/>
      <c r="CP30" s="38"/>
      <c r="CQ30" s="38"/>
      <c r="CR30" s="38"/>
      <c r="CS30" s="38"/>
      <c r="CT30" s="38"/>
      <c r="CU30" s="38"/>
    </row>
    <row r="31" spans="1:99" s="3" customFormat="1" ht="30" customHeight="1" thickBot="1" x14ac:dyDescent="0.3">
      <c r="A31" s="52" t="s">
        <v>25</v>
      </c>
      <c r="B31" s="29" t="s">
        <v>73</v>
      </c>
      <c r="C31" s="66"/>
      <c r="D31" s="66"/>
      <c r="E31" s="30"/>
      <c r="F31" s="86"/>
      <c r="G31" s="83"/>
      <c r="H31" s="17"/>
      <c r="I31" s="17" t="str">
        <f t="shared" si="52"/>
        <v/>
      </c>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c r="BU31" s="38"/>
      <c r="BV31" s="38"/>
      <c r="BW31" s="38"/>
      <c r="BX31" s="38"/>
      <c r="BY31" s="38"/>
      <c r="BZ31" s="38"/>
      <c r="CA31" s="38"/>
      <c r="CB31" s="38"/>
      <c r="CC31" s="38"/>
      <c r="CD31" s="38"/>
      <c r="CE31" s="38"/>
      <c r="CF31" s="38"/>
      <c r="CG31" s="38"/>
      <c r="CH31" s="38"/>
      <c r="CI31" s="38"/>
      <c r="CJ31" s="38"/>
      <c r="CK31" s="38"/>
      <c r="CL31" s="38"/>
      <c r="CM31" s="38"/>
      <c r="CN31" s="38"/>
      <c r="CO31" s="38"/>
      <c r="CP31" s="38"/>
      <c r="CQ31" s="38"/>
      <c r="CR31" s="38"/>
      <c r="CS31" s="38"/>
      <c r="CT31" s="38"/>
      <c r="CU31" s="38"/>
    </row>
    <row r="32" spans="1:99" s="3" customFormat="1" ht="30" customHeight="1" thickBot="1" x14ac:dyDescent="0.3">
      <c r="A32" s="52"/>
      <c r="B32" s="72" t="s">
        <v>74</v>
      </c>
      <c r="C32" s="67" t="s">
        <v>75</v>
      </c>
      <c r="D32" s="67">
        <v>2</v>
      </c>
      <c r="E32" s="31"/>
      <c r="F32" s="84">
        <f>G30+1</f>
        <v>45313</v>
      </c>
      <c r="G32" s="84">
        <f t="shared" ref="G32:G39" si="57">F32+D32</f>
        <v>45315</v>
      </c>
      <c r="H32" s="17"/>
      <c r="I32" s="17">
        <f t="shared" si="52"/>
        <v>3</v>
      </c>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c r="BU32" s="38"/>
      <c r="BV32" s="38"/>
      <c r="BW32" s="38"/>
      <c r="BX32" s="38"/>
      <c r="BY32" s="38"/>
      <c r="BZ32" s="38"/>
      <c r="CA32" s="38"/>
      <c r="CB32" s="38"/>
      <c r="CC32" s="38"/>
      <c r="CD32" s="38"/>
      <c r="CE32" s="38"/>
      <c r="CF32" s="38"/>
      <c r="CG32" s="38"/>
      <c r="CH32" s="38"/>
      <c r="CI32" s="38"/>
      <c r="CJ32" s="38"/>
      <c r="CK32" s="38"/>
      <c r="CL32" s="38"/>
      <c r="CM32" s="38"/>
      <c r="CN32" s="38"/>
      <c r="CO32" s="38"/>
      <c r="CP32" s="38"/>
      <c r="CQ32" s="38"/>
      <c r="CR32" s="38"/>
      <c r="CS32" s="38"/>
      <c r="CT32" s="38"/>
      <c r="CU32" s="38"/>
    </row>
    <row r="33" spans="1:99" s="3" customFormat="1" ht="30" customHeight="1" thickBot="1" x14ac:dyDescent="0.3">
      <c r="A33" s="52"/>
      <c r="B33" s="72" t="s">
        <v>78</v>
      </c>
      <c r="C33" s="67" t="s">
        <v>56</v>
      </c>
      <c r="D33" s="67">
        <v>2</v>
      </c>
      <c r="E33" s="31"/>
      <c r="F33" s="84">
        <f>G32+1</f>
        <v>45316</v>
      </c>
      <c r="G33" s="84">
        <f t="shared" si="57"/>
        <v>45318</v>
      </c>
      <c r="H33" s="17"/>
      <c r="I33" s="17">
        <f t="shared" si="52"/>
        <v>3</v>
      </c>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38"/>
      <c r="AQ33" s="38"/>
      <c r="AR33" s="38"/>
      <c r="AS33" s="38"/>
      <c r="AT33" s="38"/>
      <c r="AU33" s="38"/>
      <c r="AV33" s="38"/>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38"/>
      <c r="BZ33" s="38"/>
      <c r="CA33" s="38"/>
      <c r="CB33" s="38"/>
      <c r="CC33" s="38"/>
      <c r="CD33" s="38"/>
      <c r="CE33" s="38"/>
      <c r="CF33" s="38"/>
      <c r="CG33" s="38"/>
      <c r="CH33" s="38"/>
      <c r="CI33" s="38"/>
      <c r="CJ33" s="38"/>
      <c r="CK33" s="38"/>
      <c r="CL33" s="38"/>
      <c r="CM33" s="38"/>
      <c r="CN33" s="38"/>
      <c r="CO33" s="38"/>
      <c r="CP33" s="38"/>
      <c r="CQ33" s="38"/>
      <c r="CR33" s="38"/>
      <c r="CS33" s="38"/>
      <c r="CT33" s="38"/>
      <c r="CU33" s="38"/>
    </row>
    <row r="34" spans="1:99" s="3" customFormat="1" ht="30" customHeight="1" thickBot="1" x14ac:dyDescent="0.3">
      <c r="A34" s="52"/>
      <c r="B34" s="72" t="s">
        <v>76</v>
      </c>
      <c r="C34" s="67" t="s">
        <v>77</v>
      </c>
      <c r="D34" s="67">
        <v>3</v>
      </c>
      <c r="E34" s="31"/>
      <c r="F34" s="84">
        <v>45320</v>
      </c>
      <c r="G34" s="84">
        <f t="shared" si="57"/>
        <v>45323</v>
      </c>
      <c r="H34" s="17"/>
      <c r="I34" s="17">
        <f t="shared" si="52"/>
        <v>4</v>
      </c>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c r="BU34" s="38"/>
      <c r="BV34" s="38"/>
      <c r="BW34" s="38"/>
      <c r="BX34" s="38"/>
      <c r="BY34" s="38"/>
      <c r="BZ34" s="38"/>
      <c r="CA34" s="38"/>
      <c r="CB34" s="38"/>
      <c r="CC34" s="38"/>
      <c r="CD34" s="38"/>
      <c r="CE34" s="38"/>
      <c r="CF34" s="38"/>
      <c r="CG34" s="38"/>
      <c r="CH34" s="38"/>
      <c r="CI34" s="38"/>
      <c r="CJ34" s="38"/>
      <c r="CK34" s="38"/>
      <c r="CL34" s="38"/>
      <c r="CM34" s="38"/>
      <c r="CN34" s="38"/>
      <c r="CO34" s="38"/>
      <c r="CP34" s="38"/>
      <c r="CQ34" s="38"/>
      <c r="CR34" s="38"/>
      <c r="CS34" s="38"/>
      <c r="CT34" s="38"/>
      <c r="CU34" s="38"/>
    </row>
    <row r="35" spans="1:99" s="3" customFormat="1" ht="30" customHeight="1" thickBot="1" x14ac:dyDescent="0.3">
      <c r="A35" s="52"/>
      <c r="B35" s="72" t="s">
        <v>80</v>
      </c>
      <c r="C35" s="67" t="s">
        <v>79</v>
      </c>
      <c r="D35" s="67">
        <v>3</v>
      </c>
      <c r="E35" s="31"/>
      <c r="F35" s="84">
        <v>45327</v>
      </c>
      <c r="G35" s="84">
        <f t="shared" si="57"/>
        <v>45330</v>
      </c>
      <c r="H35" s="17"/>
      <c r="I35" s="17">
        <f t="shared" si="52"/>
        <v>4</v>
      </c>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Q35" s="38"/>
      <c r="AR35" s="38"/>
      <c r="AS35" s="38"/>
      <c r="AT35" s="38"/>
      <c r="AU35" s="38"/>
      <c r="AV35" s="38"/>
      <c r="AW35" s="38"/>
      <c r="AX35" s="38"/>
      <c r="AY35" s="38"/>
      <c r="AZ35" s="38"/>
      <c r="BA35" s="38"/>
      <c r="BB35" s="38"/>
      <c r="BC35" s="38"/>
      <c r="BD35" s="38"/>
      <c r="BE35" s="38"/>
      <c r="BF35" s="38"/>
      <c r="BG35" s="38"/>
      <c r="BH35" s="38"/>
      <c r="BI35" s="38"/>
      <c r="BJ35" s="38"/>
      <c r="BK35" s="38"/>
      <c r="BL35" s="38"/>
      <c r="BM35" s="38"/>
      <c r="BN35" s="38"/>
      <c r="BO35" s="38"/>
      <c r="BP35" s="38"/>
      <c r="BQ35" s="38"/>
      <c r="BR35" s="38"/>
      <c r="BS35" s="38"/>
      <c r="BT35" s="38"/>
      <c r="BU35" s="38"/>
      <c r="BV35" s="38"/>
      <c r="BW35" s="38"/>
      <c r="BX35" s="38"/>
      <c r="BY35" s="38"/>
      <c r="BZ35" s="38"/>
      <c r="CA35" s="38"/>
      <c r="CB35" s="38"/>
      <c r="CC35" s="38"/>
      <c r="CD35" s="38"/>
      <c r="CE35" s="38"/>
      <c r="CF35" s="38"/>
      <c r="CG35" s="38"/>
      <c r="CH35" s="38"/>
      <c r="CI35" s="38"/>
      <c r="CJ35" s="38"/>
      <c r="CK35" s="38"/>
      <c r="CL35" s="38"/>
      <c r="CM35" s="38"/>
      <c r="CN35" s="38"/>
      <c r="CO35" s="38"/>
      <c r="CP35" s="38"/>
      <c r="CQ35" s="38"/>
      <c r="CR35" s="38"/>
      <c r="CS35" s="38"/>
      <c r="CT35" s="38"/>
      <c r="CU35" s="38"/>
    </row>
    <row r="36" spans="1:99" s="3" customFormat="1" ht="30" customHeight="1" thickBot="1" x14ac:dyDescent="0.3">
      <c r="A36" s="52"/>
      <c r="B36" s="72" t="s">
        <v>87</v>
      </c>
      <c r="C36" s="67" t="s">
        <v>88</v>
      </c>
      <c r="D36" s="67">
        <v>2</v>
      </c>
      <c r="E36" s="31"/>
      <c r="F36" s="84">
        <v>45329</v>
      </c>
      <c r="G36" s="84">
        <f t="shared" si="57"/>
        <v>45331</v>
      </c>
      <c r="H36" s="17"/>
      <c r="I36" s="17"/>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c r="BU36" s="38"/>
      <c r="BV36" s="38"/>
      <c r="BW36" s="38"/>
      <c r="BX36" s="38"/>
      <c r="BY36" s="38"/>
      <c r="BZ36" s="38"/>
      <c r="CA36" s="38"/>
      <c r="CB36" s="38"/>
      <c r="CC36" s="38"/>
      <c r="CD36" s="38"/>
      <c r="CE36" s="38"/>
      <c r="CF36" s="38"/>
      <c r="CG36" s="38"/>
      <c r="CH36" s="38"/>
      <c r="CI36" s="38"/>
      <c r="CJ36" s="38"/>
      <c r="CK36" s="38"/>
      <c r="CL36" s="38"/>
      <c r="CM36" s="38"/>
      <c r="CN36" s="38"/>
      <c r="CO36" s="38"/>
      <c r="CP36" s="38"/>
      <c r="CQ36" s="38"/>
      <c r="CR36" s="38"/>
      <c r="CS36" s="38"/>
      <c r="CT36" s="38"/>
      <c r="CU36" s="38"/>
    </row>
    <row r="37" spans="1:99" s="3" customFormat="1" ht="30" customHeight="1" thickBot="1" x14ac:dyDescent="0.3">
      <c r="A37" s="52"/>
      <c r="B37" s="72" t="s">
        <v>81</v>
      </c>
      <c r="C37" s="67" t="s">
        <v>61</v>
      </c>
      <c r="D37" s="67">
        <v>2</v>
      </c>
      <c r="E37" s="31"/>
      <c r="F37" s="84">
        <v>45334</v>
      </c>
      <c r="G37" s="84">
        <f t="shared" si="57"/>
        <v>45336</v>
      </c>
      <c r="H37" s="17"/>
      <c r="I37" s="17">
        <f t="shared" si="52"/>
        <v>3</v>
      </c>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c r="BU37" s="38"/>
      <c r="BV37" s="38"/>
      <c r="BW37" s="38"/>
      <c r="BX37" s="38"/>
      <c r="BY37" s="38"/>
      <c r="BZ37" s="38"/>
      <c r="CA37" s="38"/>
      <c r="CB37" s="38"/>
      <c r="CC37" s="38"/>
      <c r="CD37" s="38"/>
      <c r="CE37" s="38"/>
      <c r="CF37" s="38"/>
      <c r="CG37" s="38"/>
      <c r="CH37" s="38"/>
      <c r="CI37" s="38"/>
      <c r="CJ37" s="38"/>
      <c r="CK37" s="38"/>
      <c r="CL37" s="38"/>
      <c r="CM37" s="38"/>
      <c r="CN37" s="38"/>
      <c r="CO37" s="38"/>
      <c r="CP37" s="38"/>
      <c r="CQ37" s="38"/>
      <c r="CR37" s="38"/>
      <c r="CS37" s="38"/>
      <c r="CT37" s="38"/>
      <c r="CU37" s="38"/>
    </row>
    <row r="38" spans="1:99" s="3" customFormat="1" ht="30" customHeight="1" thickBot="1" x14ac:dyDescent="0.3">
      <c r="A38" s="52"/>
      <c r="B38" s="72" t="s">
        <v>82</v>
      </c>
      <c r="C38" s="67" t="s">
        <v>45</v>
      </c>
      <c r="D38" s="67">
        <v>2</v>
      </c>
      <c r="E38" s="31"/>
      <c r="F38" s="84">
        <f t="shared" si="55"/>
        <v>45337</v>
      </c>
      <c r="G38" s="84">
        <f t="shared" si="57"/>
        <v>45339</v>
      </c>
      <c r="H38" s="17"/>
      <c r="I38" s="17"/>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c r="BU38" s="38"/>
      <c r="BV38" s="38"/>
      <c r="BW38" s="38"/>
      <c r="BX38" s="38"/>
      <c r="BY38" s="38"/>
      <c r="BZ38" s="38"/>
      <c r="CA38" s="38"/>
      <c r="CB38" s="38"/>
      <c r="CC38" s="38"/>
      <c r="CD38" s="38"/>
      <c r="CE38" s="38"/>
      <c r="CF38" s="38"/>
      <c r="CG38" s="38"/>
      <c r="CH38" s="38"/>
      <c r="CI38" s="38"/>
      <c r="CJ38" s="38"/>
      <c r="CK38" s="38"/>
      <c r="CL38" s="38"/>
      <c r="CM38" s="38"/>
      <c r="CN38" s="38"/>
      <c r="CO38" s="38"/>
      <c r="CP38" s="38"/>
      <c r="CQ38" s="38"/>
      <c r="CR38" s="38"/>
      <c r="CS38" s="38"/>
      <c r="CT38" s="38"/>
      <c r="CU38" s="38"/>
    </row>
    <row r="39" spans="1:99" s="3" customFormat="1" ht="30" customHeight="1" thickBot="1" x14ac:dyDescent="0.3">
      <c r="A39" s="52"/>
      <c r="B39" s="72" t="s">
        <v>83</v>
      </c>
      <c r="C39" s="67" t="s">
        <v>84</v>
      </c>
      <c r="D39" s="67">
        <v>3</v>
      </c>
      <c r="E39" s="31"/>
      <c r="F39" s="84">
        <v>45338</v>
      </c>
      <c r="G39" s="84">
        <f t="shared" si="57"/>
        <v>45341</v>
      </c>
      <c r="H39" s="17"/>
      <c r="I39" s="17"/>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c r="BU39" s="38"/>
      <c r="BV39" s="38"/>
      <c r="BW39" s="38"/>
      <c r="BX39" s="38"/>
      <c r="BY39" s="38"/>
      <c r="BZ39" s="38"/>
      <c r="CA39" s="38"/>
      <c r="CB39" s="38"/>
      <c r="CC39" s="38"/>
      <c r="CD39" s="38"/>
      <c r="CE39" s="38"/>
      <c r="CF39" s="38"/>
      <c r="CG39" s="38"/>
      <c r="CH39" s="38"/>
      <c r="CI39" s="38"/>
      <c r="CJ39" s="38"/>
      <c r="CK39" s="38"/>
      <c r="CL39" s="38"/>
      <c r="CM39" s="38"/>
      <c r="CN39" s="38"/>
      <c r="CO39" s="38"/>
      <c r="CP39" s="38"/>
      <c r="CQ39" s="38"/>
      <c r="CR39" s="38"/>
      <c r="CS39" s="38"/>
      <c r="CT39" s="38"/>
      <c r="CU39" s="38"/>
    </row>
    <row r="40" spans="1:99" s="3" customFormat="1" ht="30" customHeight="1" thickBot="1" x14ac:dyDescent="0.3">
      <c r="A40" s="52" t="s">
        <v>25</v>
      </c>
      <c r="B40" s="29" t="s">
        <v>95</v>
      </c>
      <c r="C40" s="66"/>
      <c r="D40" s="66"/>
      <c r="E40" s="30"/>
      <c r="F40" s="86"/>
      <c r="G40" s="83"/>
      <c r="H40" s="17"/>
      <c r="I40" s="17" t="str">
        <f t="shared" si="52"/>
        <v/>
      </c>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c r="BU40" s="38"/>
      <c r="BV40" s="38"/>
      <c r="BW40" s="38"/>
      <c r="BX40" s="38"/>
      <c r="BY40" s="38"/>
      <c r="BZ40" s="38"/>
      <c r="CA40" s="38"/>
      <c r="CB40" s="38"/>
      <c r="CC40" s="38"/>
      <c r="CD40" s="38"/>
      <c r="CE40" s="38"/>
      <c r="CF40" s="38"/>
      <c r="CG40" s="38"/>
      <c r="CH40" s="38"/>
      <c r="CI40" s="38"/>
      <c r="CJ40" s="38"/>
      <c r="CK40" s="38"/>
      <c r="CL40" s="38"/>
      <c r="CM40" s="38"/>
      <c r="CN40" s="38"/>
      <c r="CO40" s="38"/>
      <c r="CP40" s="38"/>
      <c r="CQ40" s="38"/>
      <c r="CR40" s="38"/>
      <c r="CS40" s="38"/>
      <c r="CT40" s="38"/>
      <c r="CU40" s="38"/>
    </row>
    <row r="41" spans="1:99" s="3" customFormat="1" ht="30" customHeight="1" thickBot="1" x14ac:dyDescent="0.3">
      <c r="A41" s="52"/>
      <c r="B41" s="72" t="s">
        <v>92</v>
      </c>
      <c r="C41" s="67" t="s">
        <v>89</v>
      </c>
      <c r="D41" s="67">
        <v>2</v>
      </c>
      <c r="E41" s="31"/>
      <c r="F41" s="84">
        <v>45341</v>
      </c>
      <c r="G41" s="84">
        <f>F41+D41</f>
        <v>45343</v>
      </c>
      <c r="H41" s="17"/>
      <c r="I41" s="17">
        <f t="shared" si="52"/>
        <v>3</v>
      </c>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c r="BU41" s="38"/>
      <c r="BV41" s="38"/>
      <c r="BW41" s="38"/>
      <c r="BX41" s="38"/>
      <c r="BY41" s="38"/>
      <c r="BZ41" s="38"/>
      <c r="CA41" s="38"/>
      <c r="CB41" s="38"/>
      <c r="CC41" s="38"/>
      <c r="CD41" s="38"/>
      <c r="CE41" s="38"/>
      <c r="CF41" s="38"/>
      <c r="CG41" s="38"/>
      <c r="CH41" s="38"/>
      <c r="CI41" s="38"/>
      <c r="CJ41" s="38"/>
      <c r="CK41" s="38"/>
      <c r="CL41" s="38"/>
      <c r="CM41" s="38"/>
      <c r="CN41" s="38"/>
      <c r="CO41" s="38"/>
      <c r="CP41" s="38"/>
      <c r="CQ41" s="38"/>
      <c r="CR41" s="38"/>
      <c r="CS41" s="38"/>
      <c r="CT41" s="38"/>
      <c r="CU41" s="38"/>
    </row>
    <row r="42" spans="1:99" s="3" customFormat="1" ht="30" customHeight="1" thickBot="1" x14ac:dyDescent="0.3">
      <c r="A42" s="52"/>
      <c r="B42" s="72" t="s">
        <v>90</v>
      </c>
      <c r="C42" s="67" t="s">
        <v>91</v>
      </c>
      <c r="D42" s="67">
        <v>1</v>
      </c>
      <c r="E42" s="31"/>
      <c r="F42" s="84">
        <v>45341</v>
      </c>
      <c r="G42" s="84">
        <f>F42+D42</f>
        <v>45342</v>
      </c>
      <c r="H42" s="17"/>
      <c r="I42" s="17">
        <f t="shared" si="52"/>
        <v>2</v>
      </c>
      <c r="J42" s="38"/>
      <c r="K42" s="38"/>
      <c r="L42" s="38"/>
      <c r="M42" s="38"/>
      <c r="N42" s="38"/>
      <c r="O42" s="38"/>
      <c r="P42" s="38"/>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8"/>
      <c r="AP42" s="38"/>
      <c r="AQ42" s="38"/>
      <c r="AR42" s="38"/>
      <c r="AS42" s="38"/>
      <c r="AT42" s="38"/>
      <c r="AU42" s="38"/>
      <c r="AV42" s="38"/>
      <c r="AW42" s="38"/>
      <c r="AX42" s="38"/>
      <c r="AY42" s="38"/>
      <c r="AZ42" s="38"/>
      <c r="BA42" s="38"/>
      <c r="BB42" s="38"/>
      <c r="BC42" s="38"/>
      <c r="BD42" s="38"/>
      <c r="BE42" s="38"/>
      <c r="BF42" s="38"/>
      <c r="BG42" s="38"/>
      <c r="BH42" s="38"/>
      <c r="BI42" s="38"/>
      <c r="BJ42" s="38"/>
      <c r="BK42" s="38"/>
      <c r="BL42" s="38"/>
      <c r="BM42" s="38"/>
      <c r="BN42" s="38"/>
      <c r="BO42" s="38"/>
      <c r="BP42" s="38"/>
      <c r="BQ42" s="38"/>
      <c r="BR42" s="38"/>
      <c r="BS42" s="38"/>
      <c r="BT42" s="38"/>
      <c r="BU42" s="38"/>
      <c r="BV42" s="38"/>
      <c r="BW42" s="38"/>
      <c r="BX42" s="38"/>
      <c r="BY42" s="38"/>
      <c r="BZ42" s="38"/>
      <c r="CA42" s="38"/>
      <c r="CB42" s="38"/>
      <c r="CC42" s="38"/>
      <c r="CD42" s="38"/>
      <c r="CE42" s="38"/>
      <c r="CF42" s="38"/>
      <c r="CG42" s="38"/>
      <c r="CH42" s="38"/>
      <c r="CI42" s="38"/>
      <c r="CJ42" s="38"/>
      <c r="CK42" s="38"/>
      <c r="CL42" s="38"/>
      <c r="CM42" s="38"/>
      <c r="CN42" s="38"/>
      <c r="CO42" s="38"/>
      <c r="CP42" s="38"/>
      <c r="CQ42" s="38"/>
      <c r="CR42" s="38"/>
      <c r="CS42" s="38"/>
      <c r="CT42" s="38"/>
      <c r="CU42" s="38"/>
    </row>
    <row r="43" spans="1:99" s="3" customFormat="1" ht="30" customHeight="1" thickBot="1" x14ac:dyDescent="0.3">
      <c r="A43" s="52"/>
      <c r="B43" s="72" t="s">
        <v>97</v>
      </c>
      <c r="C43" s="67" t="s">
        <v>98</v>
      </c>
      <c r="D43" s="67">
        <v>1</v>
      </c>
      <c r="E43" s="31"/>
      <c r="F43" s="84">
        <v>45342</v>
      </c>
      <c r="G43" s="84">
        <f t="shared" ref="G43:G44" si="58">F43+D43</f>
        <v>45343</v>
      </c>
      <c r="H43" s="17"/>
      <c r="I43" s="17"/>
      <c r="J43" s="38"/>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c r="BU43" s="38"/>
      <c r="BV43" s="38"/>
      <c r="BW43" s="38"/>
      <c r="BX43" s="38"/>
      <c r="BY43" s="38"/>
      <c r="BZ43" s="38"/>
      <c r="CA43" s="38"/>
      <c r="CB43" s="38"/>
      <c r="CC43" s="38"/>
      <c r="CD43" s="38"/>
      <c r="CE43" s="38"/>
      <c r="CF43" s="38"/>
      <c r="CG43" s="38"/>
      <c r="CH43" s="38"/>
      <c r="CI43" s="38"/>
      <c r="CJ43" s="38"/>
      <c r="CK43" s="38"/>
      <c r="CL43" s="38"/>
      <c r="CM43" s="38"/>
      <c r="CN43" s="38"/>
      <c r="CO43" s="38"/>
      <c r="CP43" s="38"/>
      <c r="CQ43" s="38"/>
      <c r="CR43" s="38"/>
      <c r="CS43" s="38"/>
      <c r="CT43" s="38"/>
      <c r="CU43" s="38"/>
    </row>
    <row r="44" spans="1:99" s="3" customFormat="1" ht="30" customHeight="1" thickBot="1" x14ac:dyDescent="0.3">
      <c r="A44" s="52"/>
      <c r="B44" s="72" t="s">
        <v>93</v>
      </c>
      <c r="C44" s="67" t="s">
        <v>94</v>
      </c>
      <c r="D44" s="67">
        <v>1</v>
      </c>
      <c r="E44" s="31"/>
      <c r="F44" s="84">
        <f t="shared" si="55"/>
        <v>45344</v>
      </c>
      <c r="G44" s="84">
        <f t="shared" si="58"/>
        <v>45345</v>
      </c>
      <c r="H44" s="17"/>
      <c r="I44" s="17">
        <f t="shared" si="52"/>
        <v>2</v>
      </c>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c r="BU44" s="38"/>
      <c r="BV44" s="38"/>
      <c r="BW44" s="38"/>
      <c r="BX44" s="38"/>
      <c r="BY44" s="38"/>
      <c r="BZ44" s="38"/>
      <c r="CA44" s="38"/>
      <c r="CB44" s="38"/>
      <c r="CC44" s="38"/>
      <c r="CD44" s="38"/>
      <c r="CE44" s="38"/>
      <c r="CF44" s="38"/>
      <c r="CG44" s="38"/>
      <c r="CH44" s="38"/>
      <c r="CI44" s="38"/>
      <c r="CJ44" s="38"/>
      <c r="CK44" s="38"/>
      <c r="CL44" s="38"/>
      <c r="CM44" s="38"/>
      <c r="CN44" s="38"/>
      <c r="CO44" s="38"/>
      <c r="CP44" s="38"/>
      <c r="CQ44" s="38"/>
      <c r="CR44" s="38"/>
      <c r="CS44" s="38"/>
      <c r="CT44" s="38"/>
      <c r="CU44" s="38"/>
    </row>
    <row r="45" spans="1:99" s="3" customFormat="1" ht="30" customHeight="1" thickBot="1" x14ac:dyDescent="0.3">
      <c r="A45" s="52" t="s">
        <v>27</v>
      </c>
      <c r="B45" s="73"/>
      <c r="C45" s="68"/>
      <c r="D45" s="68"/>
      <c r="E45" s="16"/>
      <c r="F45" s="59"/>
      <c r="G45" s="59"/>
      <c r="H45" s="17"/>
      <c r="I45" s="17" t="str">
        <f t="shared" si="52"/>
        <v/>
      </c>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c r="BU45" s="38"/>
      <c r="BV45" s="38"/>
      <c r="BW45" s="38"/>
      <c r="BX45" s="38"/>
      <c r="BY45" s="38"/>
      <c r="BZ45" s="38"/>
      <c r="CA45" s="38"/>
      <c r="CB45" s="38"/>
      <c r="CC45" s="38"/>
      <c r="CD45" s="38"/>
      <c r="CE45" s="38"/>
      <c r="CF45" s="38"/>
      <c r="CG45" s="38"/>
      <c r="CH45" s="38"/>
      <c r="CI45" s="38"/>
      <c r="CJ45" s="38"/>
      <c r="CK45" s="38"/>
      <c r="CL45" s="38"/>
      <c r="CM45" s="38"/>
      <c r="CN45" s="38"/>
      <c r="CO45" s="38"/>
      <c r="CP45" s="38"/>
      <c r="CQ45" s="38"/>
      <c r="CR45" s="38"/>
      <c r="CS45" s="38"/>
      <c r="CT45" s="38"/>
      <c r="CU45" s="38"/>
    </row>
    <row r="46" spans="1:99" s="3" customFormat="1" ht="30" customHeight="1" thickBot="1" x14ac:dyDescent="0.3">
      <c r="A46" s="53" t="s">
        <v>26</v>
      </c>
      <c r="B46" s="32" t="s">
        <v>0</v>
      </c>
      <c r="C46" s="33"/>
      <c r="D46" s="33"/>
      <c r="E46" s="34"/>
      <c r="F46" s="35"/>
      <c r="G46" s="36"/>
      <c r="H46" s="37"/>
      <c r="I46" s="37" t="str">
        <f t="shared" si="52"/>
        <v/>
      </c>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row>
    <row r="47" spans="1:99" ht="30" customHeight="1" x14ac:dyDescent="0.25">
      <c r="H47" s="6"/>
    </row>
    <row r="48" spans="1:99" ht="30" customHeight="1" x14ac:dyDescent="0.25">
      <c r="C48" s="14"/>
      <c r="D48" s="14"/>
      <c r="G48" s="54"/>
    </row>
    <row r="49" spans="3:4" ht="30" customHeight="1" x14ac:dyDescent="0.25">
      <c r="C49" s="15"/>
      <c r="D49" s="15"/>
    </row>
  </sheetData>
  <mergeCells count="21">
    <mergeCell ref="CL4:CP4"/>
    <mergeCell ref="CQ4:CU4"/>
    <mergeCell ref="AX4:BB4"/>
    <mergeCell ref="BC4:BG4"/>
    <mergeCell ref="BH4:BL4"/>
    <mergeCell ref="BM4:BQ4"/>
    <mergeCell ref="BR4:BV4"/>
    <mergeCell ref="BW4:CA4"/>
    <mergeCell ref="CB4:CF4"/>
    <mergeCell ref="CG4:CK4"/>
    <mergeCell ref="C3:E3"/>
    <mergeCell ref="C4:E4"/>
    <mergeCell ref="AD4:AH4"/>
    <mergeCell ref="AI4:AM4"/>
    <mergeCell ref="AN4:AR4"/>
    <mergeCell ref="AS4:AW4"/>
    <mergeCell ref="F3:G3"/>
    <mergeCell ref="J4:N4"/>
    <mergeCell ref="O4:S4"/>
    <mergeCell ref="T4:X4"/>
    <mergeCell ref="Y4:AC4"/>
  </mergeCells>
  <conditionalFormatting sqref="E7:E46">
    <cfRule type="dataBar" priority="17">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AX5:BA6 BM5:BQ5 BH5:BK6 BM6:BP6 BC5:BF6 BR5:BT6 CK5:CM6 CF5:CJ5 CA5:CD6 CT5:CU6 CF6:CI6 BV5:BY6 CO5:CR6 J5:M46 O5:R46 T5:W46 Y5:AB46 AI5:AL46 AN5:AQ46 AS5:AW46 AD5:AG46 AX8:CT46">
    <cfRule type="expression" dxfId="5" priority="36">
      <formula>AND(TODAY()&gt;=J$5,TODAY()&lt;K$5)</formula>
    </cfRule>
  </conditionalFormatting>
  <conditionalFormatting sqref="J7:M46 O7:R46 T7:W46 Y7:AB46 AI7:AL46 AN7:AQ46 AS7:AW46 AD7:AG46 AX8:CT46">
    <cfRule type="expression" dxfId="4" priority="30">
      <formula>AND(task_start&lt;=J$5,ROUNDDOWN((task_end-task_start+1)*task_progress,0)+task_start-1&gt;=J$5)</formula>
    </cfRule>
    <cfRule type="expression" dxfId="3" priority="31" stopIfTrue="1">
      <formula>AND(task_end&gt;=J$5,task_start&lt;K$5)</formula>
    </cfRule>
  </conditionalFormatting>
  <conditionalFormatting sqref="BB5:BB6 BL5:BL6 BQ6 BG5:BG6 BU5:BU6 CN5:CN6 CE5:CE6 CJ6 BZ5:BZ6 CS5:CS6 N5:N46 S5:S46 X5:X46 AC5:AC46 AM5:AM46 AR5:AR46 AH5:AH46 CU8:CU46">
    <cfRule type="expression" dxfId="2" priority="39">
      <formula>AND(TODAY()&gt;=N$5,TODAY()&lt;#REF!)</formula>
    </cfRule>
  </conditionalFormatting>
  <conditionalFormatting sqref="N7:N46 S7:S46 X7:X46 AC7:AC46 AM7:AM46 AR7:AR46 AH7:AH46 CU8:CU46">
    <cfRule type="expression" dxfId="1" priority="44">
      <formula>AND(task_start&lt;=N$5,ROUNDDOWN((task_end-task_start+1)*task_progress,0)+task_start-1&gt;=N$5)</formula>
    </cfRule>
    <cfRule type="expression" dxfId="0" priority="45" stopIfTrue="1">
      <formula>AND(task_end&gt;=N$5,task_start&lt;#REF!)</formula>
    </cfRule>
  </conditionalFormatting>
  <dataValidations count="1">
    <dataValidation type="whole" operator="greaterThanOrEqual" allowBlank="1" showInputMessage="1" promptTitle="Display Week" prompt="Changing this number will scroll the Gantt Chart view." sqref="F4" xr:uid="{00000000-0002-0000-0000-000000000000}">
      <formula1>1</formula1>
    </dataValidation>
  </dataValidations>
  <hyperlinks>
    <hyperlink ref="J2" r:id="rId1" xr:uid="{00000000-0004-0000-0000-000000000000}"/>
    <hyperlink ref="J1" r:id="rId2" xr:uid="{00000000-0004-0000-0000-000001000000}"/>
  </hyperlinks>
  <printOptions horizontalCentered="1"/>
  <pageMargins left="0.35" right="0.35" top="0.35" bottom="0.5" header="0.3" footer="0.3"/>
  <pageSetup scale="57" fitToHeight="0" orientation="landscape" r:id="rId3"/>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E7:E46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6"/>
  <sheetViews>
    <sheetView showGridLines="0" zoomScaleNormal="100" workbookViewId="0"/>
  </sheetViews>
  <sheetFormatPr defaultColWidth="9.140625" defaultRowHeight="12.75" x14ac:dyDescent="0.2"/>
  <cols>
    <col min="1" max="1" width="87.140625" style="42" customWidth="1"/>
    <col min="2" max="16384" width="9.140625" style="2"/>
  </cols>
  <sheetData>
    <row r="1" spans="1:2" ht="46.5" customHeight="1" x14ac:dyDescent="0.2"/>
    <row r="2" spans="1:2" s="44" customFormat="1" ht="15.75" x14ac:dyDescent="0.25">
      <c r="A2" s="43" t="s">
        <v>12</v>
      </c>
      <c r="B2" s="43"/>
    </row>
    <row r="3" spans="1:2" s="48" customFormat="1" ht="27" customHeight="1" x14ac:dyDescent="0.25">
      <c r="A3" s="77" t="s">
        <v>17</v>
      </c>
      <c r="B3" s="49"/>
    </row>
    <row r="4" spans="1:2" s="45" customFormat="1" ht="26.25" x14ac:dyDescent="0.4">
      <c r="A4" s="46" t="s">
        <v>11</v>
      </c>
    </row>
    <row r="5" spans="1:2" ht="74.099999999999994" customHeight="1" x14ac:dyDescent="0.2">
      <c r="A5" s="47" t="s">
        <v>20</v>
      </c>
    </row>
    <row r="6" spans="1:2" ht="26.25" customHeight="1" x14ac:dyDescent="0.2">
      <c r="A6" s="46" t="s">
        <v>23</v>
      </c>
    </row>
    <row r="7" spans="1:2" s="42" customFormat="1" ht="204.95" customHeight="1" x14ac:dyDescent="0.25">
      <c r="A7" s="51" t="s">
        <v>22</v>
      </c>
    </row>
    <row r="8" spans="1:2" s="45" customFormat="1" ht="26.25" x14ac:dyDescent="0.4">
      <c r="A8" s="46" t="s">
        <v>13</v>
      </c>
    </row>
    <row r="9" spans="1:2" ht="60" x14ac:dyDescent="0.2">
      <c r="A9" s="47" t="s">
        <v>21</v>
      </c>
    </row>
    <row r="10" spans="1:2" s="42" customFormat="1" ht="27.95" customHeight="1" x14ac:dyDescent="0.25">
      <c r="A10" s="50" t="s">
        <v>19</v>
      </c>
    </row>
    <row r="11" spans="1:2" s="45" customFormat="1" ht="26.25" x14ac:dyDescent="0.4">
      <c r="A11" s="46" t="s">
        <v>10</v>
      </c>
    </row>
    <row r="12" spans="1:2" ht="30" x14ac:dyDescent="0.2">
      <c r="A12" s="47" t="s">
        <v>18</v>
      </c>
    </row>
    <row r="13" spans="1:2" s="42" customFormat="1" ht="27.95" customHeight="1" x14ac:dyDescent="0.25">
      <c r="A13" s="50" t="s">
        <v>4</v>
      </c>
    </row>
    <row r="14" spans="1:2" s="45" customFormat="1" ht="26.25" x14ac:dyDescent="0.4">
      <c r="A14" s="46" t="s">
        <v>14</v>
      </c>
    </row>
    <row r="15" spans="1:2" ht="75" customHeight="1" x14ac:dyDescent="0.2">
      <c r="A15" s="47" t="s">
        <v>15</v>
      </c>
    </row>
    <row r="16" spans="1:2" ht="75" x14ac:dyDescent="0.2">
      <c r="A16" s="47" t="s">
        <v>16</v>
      </c>
    </row>
  </sheetData>
  <hyperlinks>
    <hyperlink ref="A13" r:id="rId1" xr:uid="{00000000-0004-0000-0100-000000000000}"/>
    <hyperlink ref="A10" r:id="rId2" xr:uid="{00000000-0004-0000-0100-000001000000}"/>
    <hyperlink ref="A3" r:id="rId3" xr:uid="{00000000-0004-0000-0100-000002000000}"/>
    <hyperlink ref="A2" r:id="rId4" xr:uid="{00000000-0004-0000-0100-000003000000}"/>
  </hyperlinks>
  <pageMargins left="0.5" right="0.5" top="0.5" bottom="0.5" header="0.3" footer="0.3"/>
  <pageSetup orientation="portrait" r:id="rId5"/>
  <drawing r:id="rId6"/>
</worksheet>
</file>

<file path=docProps/app.xml><?xml version="1.0" encoding="utf-8"?>
<Properties xmlns="http://schemas.openxmlformats.org/officeDocument/2006/extended-properties" xmlns:vt="http://schemas.openxmlformats.org/officeDocument/2006/docPropsVTypes">
  <Template>TM16400962</Templat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ProjectSchedule</vt:lpstr>
      <vt:lpstr>About</vt:lpstr>
      <vt:lpstr>Display_Week</vt:lpstr>
      <vt:lpstr>ProjectSchedule!Print_Titles</vt:lpstr>
      <vt:lpstr>Project_Start</vt:lpstr>
      <vt:lpstr>ProjectSchedule!task_end</vt:lpstr>
      <vt:lpstr>ProjectSchedule!task_progress</vt:lpstr>
      <vt:lpstr>ProjectSchedule!task_start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2022-03-11T22:40:12Z</dcterms:created>
  <dcterms:modified xsi:type="dcterms:W3CDTF">2022-11-10T03:34:36Z</dcterms:modified>
</cp:coreProperties>
</file>