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fp-dc01\Jobs\22066 - Rockpool Pelican Waters\13. Design Development\13.7 Design Changes - Variations Register\"/>
    </mc:Choice>
  </mc:AlternateContent>
  <xr:revisionPtr revIDLastSave="0" documentId="13_ncr:1_{C15B2843-FE82-4F74-9E30-6175048F1201}" xr6:coauthVersionLast="47" xr6:coauthVersionMax="47" xr10:uidLastSave="{00000000-0000-0000-0000-000000000000}"/>
  <bookViews>
    <workbookView xWindow="-120" yWindow="-120" windowWidth="29040" windowHeight="15840" xr2:uid="{00000000-000D-0000-FFFF-FFFF00000000}"/>
  </bookViews>
  <sheets>
    <sheet name="Design Change Register" sheetId="1" r:id="rId1"/>
    <sheet name="Data" sheetId="2" r:id="rId2"/>
  </sheets>
  <definedNames>
    <definedName name="_xlnm._FilterDatabase" localSheetId="0" hidden="1">'Design Change Register'!$A$6:$M$48</definedName>
    <definedName name="_Hlk490142988" localSheetId="0">'Design Change Register'!#REF!</definedName>
    <definedName name="_Hlk507608470" localSheetId="0">'Design Change Register'!#REF!</definedName>
    <definedName name="_Toc253486076" localSheetId="0">'Design Change Register'!#REF!</definedName>
    <definedName name="_Toc253486094" localSheetId="0">'Design Change Register'!#REF!</definedName>
    <definedName name="_Toc253486095" localSheetId="0">'Design Change Register'!#REF!</definedName>
    <definedName name="_Toc449543364" localSheetId="0">'Design Change Register'!#REF!</definedName>
    <definedName name="_Toc449543365" localSheetId="0">'Design Change Register'!#REF!</definedName>
    <definedName name="_Toc449553207" localSheetId="0">'Design Change Register'!#REF!</definedName>
    <definedName name="_Toc449553208" localSheetId="0">'Design Change Register'!#REF!</definedName>
    <definedName name="_Toc449553436" localSheetId="0">'Design Change Register'!#REF!</definedName>
    <definedName name="_Toc449553438" localSheetId="0">'Design Change Register'!#REF!</definedName>
    <definedName name="_Toc513114532" localSheetId="0">'Design Change Register'!#REF!</definedName>
    <definedName name="_Toc513114533" localSheetId="0">'Design Change Register'!#REF!</definedName>
    <definedName name="_Toc513114534" localSheetId="0">'Design Change Register'!#REF!</definedName>
    <definedName name="_Toc513114535" localSheetId="0">'Design Change Register'!#REF!</definedName>
    <definedName name="_Toc513114536" localSheetId="0">'Design Change Register'!#REF!</definedName>
    <definedName name="_Toc513114537" localSheetId="0">'Design Change Register'!#REF!</definedName>
    <definedName name="_Toc513114538" localSheetId="0">'Design Change Register'!#REF!</definedName>
    <definedName name="_Toc513114539" localSheetId="0">'Design Change Register'!#REF!</definedName>
    <definedName name="_Toc513114543" localSheetId="0">'Design Change Register'!#REF!</definedName>
    <definedName name="_Toc513114544" localSheetId="0">'Design Change Register'!#REF!</definedName>
    <definedName name="_Toc513114545" localSheetId="0">'Design Change Register'!#REF!</definedName>
    <definedName name="_Toc513114546" localSheetId="0">'Design Change Register'!#REF!</definedName>
    <definedName name="_Toc513114547" localSheetId="0">'Design Change Register'!#REF!</definedName>
    <definedName name="_Toc513114548" localSheetId="0">'Design Change Register'!#REF!</definedName>
    <definedName name="_Toc513114549" localSheetId="0">'Design Change Register'!#REF!</definedName>
    <definedName name="_Toc513114550" localSheetId="0">'Design Change Register'!#REF!</definedName>
    <definedName name="_Toc513114551" localSheetId="0">'Design Change Register'!#REF!</definedName>
    <definedName name="_Toc513114552" localSheetId="0">'Design Change Register'!#REF!</definedName>
    <definedName name="_Toc513114553" localSheetId="0">'Design Change Register'!#REF!</definedName>
    <definedName name="_Toc513114554" localSheetId="0">'Design Change Register'!#REF!</definedName>
    <definedName name="_Toc513114556" localSheetId="0">'Design Change Register'!#REF!</definedName>
    <definedName name="_Toc513114557" localSheetId="0">'Design Change Register'!#REF!</definedName>
    <definedName name="_Toc513114558" localSheetId="0">'Design Change Register'!#REF!</definedName>
    <definedName name="_Toc513114559" localSheetId="0">'Design Change Register'!#REF!</definedName>
    <definedName name="_Toc513114560" localSheetId="0">'Design Change Register'!#REF!</definedName>
    <definedName name="_Toc513114561" localSheetId="0">'Design Change Register'!#REF!</definedName>
    <definedName name="_Toc513114562" localSheetId="0">'Design Change Register'!#REF!</definedName>
    <definedName name="_Toc513114563" localSheetId="0">'Design Change Register'!#REF!</definedName>
    <definedName name="_Toc513114564" localSheetId="0">'Design Change Register'!#REF!</definedName>
    <definedName name="_Toc513114565" localSheetId="0">'Design Change Register'!#REF!</definedName>
    <definedName name="_Toc513114566" localSheetId="0">'Design Change Register'!#REF!</definedName>
    <definedName name="_Toc513114567" localSheetId="0">'Design Change Register'!#REF!</definedName>
    <definedName name="_Toc513114568" localSheetId="0">'Design Change Register'!#REF!</definedName>
    <definedName name="_Toc513114569" localSheetId="0">'Design Change Register'!#REF!</definedName>
    <definedName name="_Toc513114570" localSheetId="0">'Design Change Register'!#REF!</definedName>
    <definedName name="_Toc513114571" localSheetId="0">'Design Change Register'!#REF!</definedName>
    <definedName name="_Toc513114572" localSheetId="0">'Design Change Register'!#REF!</definedName>
    <definedName name="_Toc513114573" localSheetId="0">'Design Change Register'!#REF!</definedName>
    <definedName name="_Toc513114574" localSheetId="0">'Design Change Register'!#REF!</definedName>
    <definedName name="_Toc513114575" localSheetId="0">'Design Change Register'!#REF!</definedName>
    <definedName name="_Toc513114576" localSheetId="0">'Design Change Register'!#REF!</definedName>
    <definedName name="_Toc513114577" localSheetId="0">'Design Change Register'!#REF!</definedName>
    <definedName name="_Toc513114578" localSheetId="0">'Design Change Register'!#REF!</definedName>
    <definedName name="_Toc513114579" localSheetId="0">'Design Change Register'!#REF!</definedName>
    <definedName name="_Toc513114580" localSheetId="0">'Design Change Register'!#REF!</definedName>
    <definedName name="_Toc513114581" localSheetId="0">'Design Change Register'!#REF!</definedName>
    <definedName name="_Toc513114582" localSheetId="0">'Design Change Register'!#REF!</definedName>
    <definedName name="_Toc513114583" localSheetId="0">'Design Change Register'!#REF!</definedName>
    <definedName name="_Toc513114584" localSheetId="0">'Design Change Register'!#REF!</definedName>
    <definedName name="_Toc513114586" localSheetId="0">'Design Change Register'!#REF!</definedName>
    <definedName name="_Toc513114587" localSheetId="0">'Design Change Register'!#REF!</definedName>
    <definedName name="_Toc513114588" localSheetId="0">'Design Change Register'!#REF!</definedName>
    <definedName name="_Toc513114589" localSheetId="0">'Design Change Register'!#REF!</definedName>
    <definedName name="_Toc513114590" localSheetId="0">'Design Change Register'!#REF!</definedName>
    <definedName name="_Toc513114591" localSheetId="0">'Design Change Register'!#REF!</definedName>
    <definedName name="_Toc513114592" localSheetId="0">'Design Change Register'!#REF!</definedName>
    <definedName name="_Toc513114593" localSheetId="0">'Design Change Register'!#REF!</definedName>
    <definedName name="_Toc513114594" localSheetId="0">'Design Change Register'!#REF!</definedName>
    <definedName name="_Toc513114595" localSheetId="0">'Design Change Register'!#REF!</definedName>
    <definedName name="_Toc513114596" localSheetId="0">'Design Change Register'!#REF!</definedName>
    <definedName name="_Toc513114597" localSheetId="0">'Design Change Register'!#REF!</definedName>
    <definedName name="_Toc513114598" localSheetId="0">'Design Change Register'!#REF!</definedName>
    <definedName name="_Toc513114599" localSheetId="0">'Design Change Register'!#REF!</definedName>
    <definedName name="_Toc513114600" localSheetId="0">'Design Change Register'!#REF!</definedName>
    <definedName name="_Toc513114601" localSheetId="0">'Design Change Register'!#REF!</definedName>
    <definedName name="_Toc513114602" localSheetId="0">'Design Change Register'!#REF!</definedName>
    <definedName name="_Toc513114603" localSheetId="0">'Design Change Register'!#REF!</definedName>
    <definedName name="_Toc513114604" localSheetId="0">'Design Change Register'!#REF!</definedName>
    <definedName name="_Toc513114605" localSheetId="0">'Design Change Register'!#REF!</definedName>
    <definedName name="_Toc513114606" localSheetId="0">'Design Change Register'!#REF!</definedName>
    <definedName name="_Toc513114607" localSheetId="0">'Design Change Register'!#REF!</definedName>
    <definedName name="Architecture" localSheetId="0">#REF!</definedName>
    <definedName name="Architecture">#REF!</definedName>
    <definedName name="_xlnm.Print_Area" localSheetId="0">'Design Change Register'!$A$1:$M$48</definedName>
    <definedName name="steps__completed" localSheetId="0">#REF!</definedName>
    <definedName name="steps__completed">#REF!</definedName>
    <definedName name="steps_completed" localSheetId="0">#REF!</definedName>
    <definedName name="steps_complete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7" i="1" l="1"/>
</calcChain>
</file>

<file path=xl/sharedStrings.xml><?xml version="1.0" encoding="utf-8"?>
<sst xmlns="http://schemas.openxmlformats.org/spreadsheetml/2006/main" count="563" uniqueCount="171">
  <si>
    <t>Electrical</t>
  </si>
  <si>
    <t>Discipline</t>
  </si>
  <si>
    <t xml:space="preserve">Design Development </t>
  </si>
  <si>
    <t>Design Change</t>
  </si>
  <si>
    <t>Mechanical</t>
  </si>
  <si>
    <t>Variation</t>
  </si>
  <si>
    <t>Date</t>
  </si>
  <si>
    <t>Item #</t>
  </si>
  <si>
    <t>Yes</t>
  </si>
  <si>
    <t>No</t>
  </si>
  <si>
    <t>90 Spitfire Banks Drive, Pelican Waters Queensland 4551</t>
  </si>
  <si>
    <t>16.01.23</t>
  </si>
  <si>
    <t>Type of Change</t>
  </si>
  <si>
    <t xml:space="preserve">Discipline </t>
  </si>
  <si>
    <r>
      <t xml:space="preserve">Variation Required
Reference
</t>
    </r>
    <r>
      <rPr>
        <i/>
        <sz val="11"/>
        <color theme="1"/>
        <rFont val="Calibri"/>
        <family val="2"/>
        <scheme val="minor"/>
      </rPr>
      <t>(If Applicable)</t>
    </r>
  </si>
  <si>
    <t>Status</t>
  </si>
  <si>
    <t xml:space="preserve">Type of Change 
</t>
  </si>
  <si>
    <t>Location</t>
  </si>
  <si>
    <t xml:space="preserve">Design Change / Departure Details 
</t>
  </si>
  <si>
    <t>Cost Impact</t>
  </si>
  <si>
    <t>McNab comments</t>
  </si>
  <si>
    <t>Document Reference</t>
  </si>
  <si>
    <t>Reason / Initiator</t>
  </si>
  <si>
    <t>Address</t>
  </si>
  <si>
    <t>Project Number</t>
  </si>
  <si>
    <t>Contract Drawing Departure</t>
  </si>
  <si>
    <t>PPR Discrepancy</t>
  </si>
  <si>
    <t>NA</t>
  </si>
  <si>
    <t>Nil</t>
  </si>
  <si>
    <t>TBA</t>
  </si>
  <si>
    <t>Being documented</t>
  </si>
  <si>
    <t>Rockpool to confirm if proceeding</t>
  </si>
  <si>
    <t>Not Proceeding</t>
  </si>
  <si>
    <t>Proceeding</t>
  </si>
  <si>
    <t xml:space="preserve">Proceeding in principle. Coordination to occur. </t>
  </si>
  <si>
    <t>TBC</t>
  </si>
  <si>
    <t>Architectural</t>
  </si>
  <si>
    <t>Civil</t>
  </si>
  <si>
    <t>Hydraulic</t>
  </si>
  <si>
    <t>Structural</t>
  </si>
  <si>
    <t xml:space="preserve">Fire </t>
  </si>
  <si>
    <t>Acoustic</t>
  </si>
  <si>
    <t>Sustainability</t>
  </si>
  <si>
    <t>VT</t>
  </si>
  <si>
    <t>Landscape</t>
  </si>
  <si>
    <t>Survey</t>
  </si>
  <si>
    <t>Traffic</t>
  </si>
  <si>
    <t>Interior</t>
  </si>
  <si>
    <t>Kitchen/Laundry/Waste</t>
  </si>
  <si>
    <t>NCC Section J</t>
  </si>
  <si>
    <t>Nurse Call</t>
  </si>
  <si>
    <t xml:space="preserve">Contract Drawing Departure </t>
  </si>
  <si>
    <t>Level 1</t>
  </si>
  <si>
    <t xml:space="preserve">GA </t>
  </si>
  <si>
    <t>Client IFC review</t>
  </si>
  <si>
    <t>MILESTONE - DD 75% JULY 2022</t>
  </si>
  <si>
    <t>Credit</t>
  </si>
  <si>
    <t>Potential credit to client</t>
  </si>
  <si>
    <t>Client</t>
  </si>
  <si>
    <t>Ground</t>
  </si>
  <si>
    <t>Water feature removal (on westside of building)</t>
  </si>
  <si>
    <t>Level 1-5</t>
  </si>
  <si>
    <t>Services risers consolidated / less</t>
  </si>
  <si>
    <t>Structural columns on Level 5 - removed block shear walls and concrete columns supporting the roof trusses. Changed them to Steell posts (to be fire treated)</t>
  </si>
  <si>
    <t>Wall framing plans - consolidated the wall types to reduce the different sheet types. Reduced it to 4 sheet types (Acoustic, Eco8 Complete, Aquacheck, Standard PB)</t>
  </si>
  <si>
    <t>Thermal break tape removed from all external partitions</t>
  </si>
  <si>
    <t>Access panels coordinated for services and put on RCPs</t>
  </si>
  <si>
    <t>Delete Lift lobby internal door leading into nurses station</t>
  </si>
  <si>
    <t>Level G-Level 2</t>
  </si>
  <si>
    <t>STR</t>
  </si>
  <si>
    <t>Design Review</t>
  </si>
  <si>
    <t>Shear studs added on suspended slabs - this was raised during the peer review and STR drawing reviews by Mcn. The shear studs not being included in the orginal design was an oversight by Acor.</t>
  </si>
  <si>
    <t>Documented</t>
  </si>
  <si>
    <t>Minor cost</t>
  </si>
  <si>
    <t>Major cost above 10k</t>
  </si>
  <si>
    <t>Value Management</t>
  </si>
  <si>
    <t>Stair and Lift Core walls - Due to the reo requirements of the 290 series Blockwork design being not buildable, the next best option was a 200 thick concrete walls. 
Our options were building this via insitu, precast, tilts or AFS. Precast lead time was too late, Tilts couldnt get labour from formworker, in-situ would have been 4 cores worth of shutters which the formworker didnt have labour for, or AFS which we could procure in time and install labour was available for our programme. The AFS would only be installed from Ground and Level 1 core walls (to the underside of L2) with the reaminder to be in 290 Block with reduced reo. The hybrid core was not an ideal design and was ultimately the result of the Acor Engineering team NOT initally detailing the reo in full at tender time and also not adopting the suggestions from the ADG Peer review that the 290 series reo could be reduced (and therefore buildable). Acor would not committ to the reduced design and confirmed multiple times they have internally reviewed their modelling and were satisfied it was correct. 
Cost was around $30-40k with this change
Going forward a different Acor engineering team were engaged for Oxley and we are satisfied with the STR design at Oxley.</t>
  </si>
  <si>
    <t>Potential credit to client, however additional framing &amp; sheeting</t>
  </si>
  <si>
    <t>Wanderers deck L1 removal of planter. Considered a climbing risk for MSU patients. Was on tender docs.</t>
  </si>
  <si>
    <t>$5-10k</t>
  </si>
  <si>
    <t>$10k-15k</t>
  </si>
  <si>
    <t>$5k</t>
  </si>
  <si>
    <t>$30-40k</t>
  </si>
  <si>
    <t>Cost to McNab due to Acor design</t>
  </si>
  <si>
    <t>Services</t>
  </si>
  <si>
    <t>All</t>
  </si>
  <si>
    <t>Services docs</t>
  </si>
  <si>
    <t xml:space="preserve">   Design Change Register - Rockpool Pelican Waters</t>
  </si>
  <si>
    <t>Less walls required, less passive fire protection, reduced services path lengths. D&amp;C Services coordination and meetings brought this evolution of the base build design</t>
  </si>
  <si>
    <t>Cable trays removed and use of Catenary support cabling for cables in-ceiling.</t>
  </si>
  <si>
    <t>Level 5</t>
  </si>
  <si>
    <t>Mechanical plant split across Level 1 plant and Roof plant deck - reduced duct, cabling etc for 30% of the mechanical services</t>
  </si>
  <si>
    <t>Electrical main paths to be inground to MSB room, and then inground from MSB to Riser.</t>
  </si>
  <si>
    <t>Main elec riser moved from Dining room into Comms room. Was sufficient space.</t>
  </si>
  <si>
    <r>
      <t xml:space="preserve">Lifts BOH Exit - brought about due to lift programming issues at Carseldine not being what RPL Operations want. It is now clear in the OXLEY PPR what they require, however at Carseldine it may not have been clear. Timing wise, this issue has only come up </t>
    </r>
    <r>
      <rPr>
        <i/>
        <sz val="12"/>
        <rFont val="Arial"/>
        <family val="2"/>
      </rPr>
      <t>after</t>
    </r>
    <r>
      <rPr>
        <sz val="12"/>
        <rFont val="Arial"/>
        <family val="2"/>
      </rPr>
      <t xml:space="preserve"> the Pelican tender and design was completed. The original setup of Pelican was fit for purpose, Rockpool is being quite specific (which we couldnt foresee) on their requirements and therefore adding cost for re-programming.</t>
    </r>
  </si>
  <si>
    <t>Stair and Lift core lids - consolidated what sheeting could be removed and utilise the concrete lid.</t>
  </si>
  <si>
    <t>Roof sheeting BMT and type amended to bring into budget (Kliplock where visible, Trimdek on main roof)</t>
  </si>
  <si>
    <t>Gutter guard removed from main roof as now trees around the building.</t>
  </si>
  <si>
    <t>Exit doors on Ground - Café and Function room - fitout glass had to amend the door hardware and ES added to each. Was documented on Compartmentation drawing, was not let with these as Exit doors.</t>
  </si>
  <si>
    <t>Ground - outside of laundry and back of maintenance room there was a area of slab on ground removed and additional planting required. Likely cost nuetral</t>
  </si>
  <si>
    <t>Cafe Terrace Entry - Major changes after the client IFC review. Want this to be the centre piece of street frontage and link the café to the foothpath.</t>
  </si>
  <si>
    <t>Frmaing and Wall plans</t>
  </si>
  <si>
    <t>McNab DM</t>
  </si>
  <si>
    <t>Cost savings to C&amp;P package</t>
  </si>
  <si>
    <t>AWC on each level (in central area) have been amended to now contain either Bath or Quiet room. Odd levels are Quiet room, Even levels are Bath, Level 5 removed entirely.</t>
  </si>
  <si>
    <t>Change of flanking detail to ceiling system (same acoustic value RW45 achieved)</t>
  </si>
  <si>
    <t>Programme savings</t>
  </si>
  <si>
    <t>Apex</t>
  </si>
  <si>
    <t>L5</t>
  </si>
  <si>
    <t>RCP</t>
  </si>
  <si>
    <t>Underslab Insulation now shown on RCPs to ensure Section J details installed</t>
  </si>
  <si>
    <t>Reduce risk of AP in wrong position for services</t>
  </si>
  <si>
    <t>L1-5</t>
  </si>
  <si>
    <t>$30K</t>
  </si>
  <si>
    <t>Acor engineering team changed for Oxley</t>
  </si>
  <si>
    <t>Elec</t>
  </si>
  <si>
    <t>Monteur / BSD</t>
  </si>
  <si>
    <t>Assists with services spatials. Using catenary cabling is still compliant, however according to STP is not 'best-practice'. Monteur guarantee their work and are liable for it.</t>
  </si>
  <si>
    <t>Mech</t>
  </si>
  <si>
    <t>Applied Air</t>
  </si>
  <si>
    <t xml:space="preserve">Savings part of the D&amp;C </t>
  </si>
  <si>
    <t>Resident room bulkhead above joinery - was originally brought in for enusite exhaust path and created an issue at CARSELDINE by cutting off the pelmet at the window edge. There is sufficnet space to run the exhaust in the ceiling. Therefore we remove the plasterboard bulkhead, replace with a 'bulkhead' in joinery.</t>
  </si>
  <si>
    <t>Rooms</t>
  </si>
  <si>
    <t>Falls added to open Fire stairs to send water out from landings. Add in drainage at base of stair well.</t>
  </si>
  <si>
    <t>Removal of C&amp;P scope, added in joinery scope. Not sure of the cost savings delta as a result of this.</t>
  </si>
  <si>
    <r>
      <t xml:space="preserve">Flagpoles added at ground level front of site </t>
    </r>
    <r>
      <rPr>
        <i/>
        <sz val="12"/>
        <rFont val="Arial"/>
        <family val="2"/>
      </rPr>
      <t>after</t>
    </r>
    <r>
      <rPr>
        <sz val="12"/>
        <rFont val="Arial"/>
        <family val="2"/>
      </rPr>
      <t xml:space="preserve"> contract sum submission.</t>
    </r>
  </si>
  <si>
    <t>Lift</t>
  </si>
  <si>
    <t>McNab PM</t>
  </si>
  <si>
    <t>V12</t>
  </si>
  <si>
    <t>Cost / details going through with Kone now.</t>
  </si>
  <si>
    <t>Roof</t>
  </si>
  <si>
    <t>Removal of roof ans teel scope, added in concrete scope. Not sure of the cost savings delta as a result of this. Programme savings as well.</t>
  </si>
  <si>
    <t>Changes accepted to get scope back to budget</t>
  </si>
  <si>
    <t>$5-7500</t>
  </si>
  <si>
    <t>Architect</t>
  </si>
  <si>
    <t>Discovered during door schedule reviews, and BA RFIs.</t>
  </si>
  <si>
    <t>Likely cost nuetral</t>
  </si>
  <si>
    <t>Pricing up as of 20.1.23</t>
  </si>
  <si>
    <t xml:space="preserve">Group Schedule changes - due to UFD not updating the group schedule during the Carseldine build phase, changes that were made there did not get brought over to PW group schedule. This was discovered during a schedule review with the client. </t>
  </si>
  <si>
    <t>There were debits/credits throughout and the big ticket item is the Ewater. See below</t>
  </si>
  <si>
    <t>McNab</t>
  </si>
  <si>
    <t xml:space="preserve">Roof plant deck raised 150mm in order to allow for mechanical services paths on the underside of plant slab. Arch didn’t allow for insulation and ceiling framing (150mm total) in this zone. </t>
  </si>
  <si>
    <t>Internal risk</t>
  </si>
  <si>
    <t>Interconnecting SOU doors added after tender. Client argues they were installed at CARSELDINE, but Architect did not document for PW. PPR does not mention a requirement for interconnecting doors. McNab is not privy to client and architect decisions on room types quantities.</t>
  </si>
  <si>
    <t>Ewater changed to a McNab supply item in Group schedule AFTER tender submission for PW. At Carseldine it was advised the clients supplier advised he couldn’t get it. McNab then agreed to supply it (at our cost of $10k) despite the supply clearly not being on us. Due to this happening at CARSELDINE, client is maintaing we should have allowed for it at PW (Group schedule was a 2 item in our tender submission).</t>
  </si>
  <si>
    <t xml:space="preserve">Wall vinyl to laundry chute room - At the time of tender McNab confirmed in a tender clarification that “Due to discrepancy between the PPR and the Interior Finishes Design, McNab confirms this tender includes wall vinyl as per the PPR”. McNab has been advised that wall vinyl be allowed for in the Chute room, in addition to areas listed in the PPR. </t>
  </si>
  <si>
    <t>V08</t>
  </si>
  <si>
    <t>V17</t>
  </si>
  <si>
    <t>L1</t>
  </si>
  <si>
    <t>Crimsafe screens added to wanderers deck</t>
  </si>
  <si>
    <t xml:space="preserve">Handwashing joinery in corridors - addition after </t>
  </si>
  <si>
    <t>V14</t>
  </si>
  <si>
    <t>Soft close hinges - added</t>
  </si>
  <si>
    <t>V13</t>
  </si>
  <si>
    <t>Switchboard upgrade upgrade due to energex requirements</t>
  </si>
  <si>
    <t>Western façade windows added after tender</t>
  </si>
  <si>
    <t>OPW - Landscape added due to Council changes</t>
  </si>
  <si>
    <t>Laundry heat pump changed from electric dryers - change to hydraulics</t>
  </si>
  <si>
    <t>V07</t>
  </si>
  <si>
    <t>MCN value managed the hydraulic to remove the UFD specified drain</t>
  </si>
  <si>
    <t>Kitchen and Laundry flooring type changed from vinyl to epxoy. Enables a change in the drain types to be a flip lid, not a screw lid which needs to clamp onto the vinyl.</t>
  </si>
  <si>
    <t>Cost neutral</t>
  </si>
  <si>
    <t>Interiors schedule updated after tedner submission - various changes</t>
  </si>
  <si>
    <t>S2</t>
  </si>
  <si>
    <t>S2 rooms - added vinyl strip to tea making facility in room. 5 rooms in total</t>
  </si>
  <si>
    <t>Added in December after vinyl package was let.</t>
  </si>
  <si>
    <t xml:space="preserve">Solar panels not connected to the grid (energex cancelled application). Therefore RPL operated without solar for 6 months plus. </t>
  </si>
  <si>
    <t>Potential counted claim from RPL</t>
  </si>
  <si>
    <t>Cost</t>
  </si>
  <si>
    <t>Hobby Shed</t>
  </si>
  <si>
    <t>Reduce Motorised Roller doors from 2 to 1. Only Hobby Shed required to be Motorised now, Bin and Maintenance Shed to be manual.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</si>
</sst>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164" formatCode="0.0"/>
    <numFmt numFmtId="165" formatCode="yyyy/mm/dd;@"/>
  </numFmts>
  <fonts count="20">
    <font>
      <sz val="11"/>
      <name val="Univers LT Std 47 Cn Lt"/>
    </font>
    <font>
      <sz val="11"/>
      <name val="Calibri"/>
      <family val="2"/>
      <scheme val="minor"/>
    </font>
    <font>
      <sz val="10"/>
      <name val="Calibri"/>
      <family val="2"/>
      <scheme val="minor"/>
    </font>
    <font>
      <sz val="10"/>
      <color theme="1"/>
      <name val="Calibri"/>
      <family val="2"/>
      <scheme val="minor"/>
    </font>
    <font>
      <sz val="14"/>
      <name val="Calibri"/>
      <family val="2"/>
      <scheme val="minor"/>
    </font>
    <font>
      <b/>
      <sz val="14"/>
      <name val="Calibri"/>
      <family val="2"/>
      <scheme val="minor"/>
    </font>
    <font>
      <b/>
      <sz val="14"/>
      <color theme="1"/>
      <name val="Calibri"/>
      <family val="2"/>
      <scheme val="minor"/>
    </font>
    <font>
      <i/>
      <sz val="11"/>
      <color theme="1"/>
      <name val="Calibri"/>
      <family val="2"/>
      <scheme val="minor"/>
    </font>
    <font>
      <b/>
      <sz val="16"/>
      <color theme="1"/>
      <name val="Calibri"/>
      <family val="2"/>
      <scheme val="minor"/>
    </font>
    <font>
      <sz val="16"/>
      <name val="Calibri"/>
      <family val="2"/>
      <scheme val="minor"/>
    </font>
    <font>
      <b/>
      <sz val="24"/>
      <color theme="1"/>
      <name val="Calibri"/>
      <family val="2"/>
      <scheme val="minor"/>
    </font>
    <font>
      <sz val="16"/>
      <color theme="1"/>
      <name val="Calibri"/>
      <family val="2"/>
      <scheme val="minor"/>
    </font>
    <font>
      <sz val="14"/>
      <color theme="1"/>
      <name val="Calibri"/>
      <family val="2"/>
      <scheme val="minor"/>
    </font>
    <font>
      <sz val="8"/>
      <name val="Univers LT Std 47 Cn Lt"/>
    </font>
    <font>
      <sz val="12"/>
      <name val="Arial"/>
      <family val="2"/>
    </font>
    <font>
      <sz val="12"/>
      <color rgb="FFFF0000"/>
      <name val="Arial"/>
      <family val="2"/>
    </font>
    <font>
      <b/>
      <sz val="11"/>
      <name val="Univers LT Std 47 Cn Lt"/>
    </font>
    <font>
      <b/>
      <sz val="12"/>
      <name val="Calibri"/>
      <family val="2"/>
      <scheme val="minor"/>
    </font>
    <font>
      <sz val="11"/>
      <name val="Univers LT Std 47 Cn Lt"/>
    </font>
    <font>
      <i/>
      <sz val="12"/>
      <name val="Arial"/>
      <family val="2"/>
    </font>
  </fonts>
  <fills count="5">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7" tint="0.59999389629810485"/>
        <bgColor indexed="64"/>
      </patternFill>
    </fill>
  </fills>
  <borders count="10">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right style="thin">
        <color indexed="64"/>
      </right>
      <top style="double">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8" fillId="0" borderId="0" applyFont="0" applyFill="0" applyBorder="0" applyAlignment="0" applyProtection="0"/>
  </cellStyleXfs>
  <cellXfs count="63">
    <xf numFmtId="0" fontId="0" fillId="0" borderId="0" xfId="0"/>
    <xf numFmtId="0" fontId="1" fillId="0" borderId="0" xfId="0" applyFont="1"/>
    <xf numFmtId="2" fontId="2" fillId="0" borderId="0" xfId="0" applyNumberFormat="1" applyFont="1" applyBorder="1" applyAlignment="1">
      <alignment horizontal="right" wrapText="1"/>
    </xf>
    <xf numFmtId="0" fontId="3" fillId="0" borderId="0" xfId="0" applyFont="1" applyAlignment="1">
      <alignment wrapText="1"/>
    </xf>
    <xf numFmtId="164" fontId="2" fillId="0" borderId="0" xfId="0" applyNumberFormat="1" applyFont="1" applyBorder="1" applyAlignment="1">
      <alignment horizontal="right" wrapText="1"/>
    </xf>
    <xf numFmtId="2" fontId="3" fillId="0" borderId="1" xfId="0" applyNumberFormat="1" applyFont="1" applyBorder="1" applyAlignment="1">
      <alignment horizontal="right" wrapText="1"/>
    </xf>
    <xf numFmtId="0" fontId="2" fillId="0" borderId="2" xfId="0" applyFont="1" applyBorder="1" applyAlignment="1">
      <alignment horizontal="center" vertical="center" wrapText="1"/>
    </xf>
    <xf numFmtId="164" fontId="2" fillId="0" borderId="2" xfId="0" applyNumberFormat="1" applyFont="1" applyBorder="1" applyAlignment="1">
      <alignment horizontal="center" vertical="center" wrapText="1"/>
    </xf>
    <xf numFmtId="0" fontId="4" fillId="0" borderId="0" xfId="0" applyFont="1" applyAlignment="1">
      <alignment vertical="top"/>
    </xf>
    <xf numFmtId="0" fontId="4" fillId="0" borderId="0" xfId="0" applyFont="1" applyAlignment="1">
      <alignment vertical="center"/>
    </xf>
    <xf numFmtId="0" fontId="2" fillId="0" borderId="2" xfId="0" applyFont="1" applyFill="1" applyBorder="1" applyAlignment="1">
      <alignment horizontal="center" vertical="center"/>
    </xf>
    <xf numFmtId="0" fontId="14" fillId="0" borderId="2" xfId="0" applyFont="1" applyBorder="1" applyAlignment="1">
      <alignment horizontal="center" vertical="center" wrapText="1"/>
    </xf>
    <xf numFmtId="165" fontId="14" fillId="0" borderId="2" xfId="0" applyNumberFormat="1" applyFont="1" applyFill="1" applyBorder="1" applyAlignment="1">
      <alignment horizontal="center" vertical="center" wrapText="1"/>
    </xf>
    <xf numFmtId="164" fontId="14"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2" xfId="0" applyFont="1" applyFill="1" applyBorder="1" applyAlignment="1">
      <alignment horizontal="center" vertical="center"/>
    </xf>
    <xf numFmtId="0" fontId="14" fillId="0" borderId="2" xfId="0" applyNumberFormat="1" applyFont="1" applyFill="1" applyBorder="1" applyAlignment="1">
      <alignment vertical="center" wrapText="1"/>
    </xf>
    <xf numFmtId="2" fontId="14" fillId="0" borderId="2" xfId="0" applyNumberFormat="1"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0" fontId="14" fillId="0" borderId="2" xfId="0" applyNumberFormat="1" applyFont="1" applyFill="1" applyBorder="1" applyAlignment="1">
      <alignment horizontal="left" vertical="center" wrapText="1"/>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Border="1"/>
    <xf numFmtId="0" fontId="8" fillId="0" borderId="0" xfId="0" applyFont="1" applyBorder="1" applyAlignment="1">
      <alignment horizontal="left" vertical="center" indent="1"/>
    </xf>
    <xf numFmtId="0" fontId="11" fillId="0" borderId="0" xfId="0" applyFont="1" applyBorder="1" applyAlignment="1">
      <alignment horizontal="left" vertical="center" indent="1"/>
    </xf>
    <xf numFmtId="0" fontId="12" fillId="0" borderId="0" xfId="0" applyFont="1" applyFill="1" applyBorder="1" applyAlignment="1">
      <alignment vertical="center" wrapText="1"/>
    </xf>
    <xf numFmtId="0" fontId="6" fillId="0" borderId="0" xfId="0" applyFont="1" applyFill="1" applyBorder="1" applyAlignment="1">
      <alignment vertical="center" wrapText="1"/>
    </xf>
    <xf numFmtId="0" fontId="9" fillId="0" borderId="5" xfId="0" applyFont="1" applyBorder="1" applyAlignment="1">
      <alignment horizontal="right" vertical="center" wrapText="1"/>
    </xf>
    <xf numFmtId="0" fontId="9" fillId="0" borderId="6" xfId="0" applyFont="1" applyBorder="1" applyAlignment="1">
      <alignment horizontal="right" vertical="center" wrapText="1"/>
    </xf>
    <xf numFmtId="0" fontId="16" fillId="0" borderId="0" xfId="0" applyFont="1"/>
    <xf numFmtId="0" fontId="14" fillId="0" borderId="7" xfId="0" applyNumberFormat="1" applyFont="1" applyFill="1" applyBorder="1" applyAlignment="1">
      <alignment horizontal="center" vertical="center" wrapText="1"/>
    </xf>
    <xf numFmtId="0" fontId="15" fillId="0" borderId="7"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2" fontId="6" fillId="2" borderId="2" xfId="0" applyNumberFormat="1" applyFont="1" applyFill="1" applyBorder="1" applyAlignment="1">
      <alignment horizontal="center" vertical="top" wrapText="1"/>
    </xf>
    <xf numFmtId="164" fontId="5" fillId="2" borderId="2" xfId="0" applyNumberFormat="1" applyFont="1" applyFill="1" applyBorder="1" applyAlignment="1">
      <alignment horizontal="center" vertical="top" wrapText="1"/>
    </xf>
    <xf numFmtId="0" fontId="6" fillId="2" borderId="2" xfId="0" applyFont="1" applyFill="1" applyBorder="1" applyAlignment="1">
      <alignment horizontal="center" vertical="top" wrapText="1"/>
    </xf>
    <xf numFmtId="2" fontId="5" fillId="2" borderId="2" xfId="0" applyNumberFormat="1" applyFont="1" applyFill="1" applyBorder="1" applyAlignment="1">
      <alignment horizontal="center" vertical="top" wrapText="1"/>
    </xf>
    <xf numFmtId="0" fontId="5" fillId="2" borderId="2" xfId="0" applyFont="1" applyFill="1" applyBorder="1" applyAlignment="1">
      <alignment horizontal="center" vertical="top"/>
    </xf>
    <xf numFmtId="0" fontId="0" fillId="0" borderId="0" xfId="0" applyAlignment="1">
      <alignment wrapText="1"/>
    </xf>
    <xf numFmtId="0" fontId="14" fillId="0" borderId="3" xfId="0" applyNumberFormat="1" applyFont="1" applyFill="1" applyBorder="1" applyAlignment="1">
      <alignment horizontal="center" vertical="center" wrapText="1"/>
    </xf>
    <xf numFmtId="0" fontId="14" fillId="0" borderId="2" xfId="0" applyFont="1" applyBorder="1" applyAlignment="1">
      <alignment vertical="center" wrapText="1"/>
    </xf>
    <xf numFmtId="0" fontId="14" fillId="0" borderId="2" xfId="0" applyFont="1" applyFill="1" applyBorder="1" applyAlignment="1">
      <alignment vertical="center" wrapText="1"/>
    </xf>
    <xf numFmtId="0" fontId="1" fillId="0" borderId="0" xfId="0" applyFont="1" applyFill="1" applyAlignment="1">
      <alignment horizontal="center" vertical="center"/>
    </xf>
    <xf numFmtId="0" fontId="14" fillId="0" borderId="2" xfId="0" applyFont="1" applyFill="1" applyBorder="1" applyAlignment="1">
      <alignment vertical="top" wrapText="1"/>
    </xf>
    <xf numFmtId="0" fontId="1" fillId="0" borderId="0" xfId="0" applyFont="1" applyBorder="1" applyAlignment="1">
      <alignment horizontal="left" wrapText="1"/>
    </xf>
    <xf numFmtId="0" fontId="4" fillId="0" borderId="0" xfId="0" applyFont="1" applyBorder="1" applyAlignment="1">
      <alignment horizontal="left" vertical="center" wrapText="1"/>
    </xf>
    <xf numFmtId="0" fontId="5" fillId="2" borderId="2" xfId="0" applyFont="1" applyFill="1" applyBorder="1" applyAlignment="1">
      <alignment horizontal="left" vertical="top" wrapText="1"/>
    </xf>
    <xf numFmtId="0" fontId="15" fillId="0" borderId="2" xfId="0" applyFont="1" applyFill="1" applyBorder="1" applyAlignment="1">
      <alignment horizontal="left" vertical="center" wrapText="1"/>
    </xf>
    <xf numFmtId="0" fontId="1" fillId="0" borderId="0" xfId="0" applyFont="1" applyAlignment="1">
      <alignment horizontal="left" wrapText="1"/>
    </xf>
    <xf numFmtId="6" fontId="14" fillId="0" borderId="7" xfId="0" applyNumberFormat="1" applyFont="1" applyFill="1" applyBorder="1" applyAlignment="1">
      <alignment horizontal="center" vertical="center" wrapText="1"/>
    </xf>
    <xf numFmtId="44" fontId="14" fillId="0" borderId="7" xfId="1" applyFont="1" applyFill="1" applyBorder="1" applyAlignment="1">
      <alignment horizontal="center" vertical="center" wrapText="1"/>
    </xf>
    <xf numFmtId="6" fontId="15" fillId="0" borderId="7" xfId="0" applyNumberFormat="1" applyFont="1" applyFill="1" applyBorder="1" applyAlignment="1">
      <alignment horizontal="center" vertical="center"/>
    </xf>
    <xf numFmtId="0" fontId="15" fillId="0" borderId="7" xfId="0" applyFont="1" applyFill="1" applyBorder="1" applyAlignment="1">
      <alignment horizontal="center" vertical="center"/>
    </xf>
    <xf numFmtId="6" fontId="4" fillId="0" borderId="0" xfId="1" applyNumberFormat="1" applyFont="1" applyAlignment="1">
      <alignment horizontal="center" vertical="top"/>
    </xf>
    <xf numFmtId="6" fontId="4" fillId="0" borderId="0" xfId="1" applyNumberFormat="1" applyFont="1" applyAlignment="1">
      <alignment horizontal="left" vertical="center"/>
    </xf>
    <xf numFmtId="6" fontId="1" fillId="0" borderId="0" xfId="1" applyNumberFormat="1" applyFont="1" applyAlignment="1">
      <alignment horizontal="left" vertical="center"/>
    </xf>
    <xf numFmtId="6" fontId="1" fillId="0" borderId="0" xfId="1" applyNumberFormat="1" applyFont="1" applyFill="1" applyAlignment="1">
      <alignment horizontal="left" vertical="center"/>
    </xf>
    <xf numFmtId="44" fontId="15" fillId="0" borderId="7" xfId="1" applyFont="1" applyFill="1" applyBorder="1" applyAlignment="1">
      <alignment horizontal="center"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7" fillId="4" borderId="7" xfId="0" applyNumberFormat="1" applyFont="1" applyFill="1" applyBorder="1" applyAlignment="1">
      <alignment horizontal="center" vertical="center" wrapText="1"/>
    </xf>
    <xf numFmtId="0" fontId="17" fillId="4" borderId="8" xfId="0" applyNumberFormat="1" applyFont="1" applyFill="1" applyBorder="1" applyAlignment="1">
      <alignment horizontal="center" vertical="center" wrapText="1"/>
    </xf>
    <xf numFmtId="0" fontId="17" fillId="4" borderId="9" xfId="0" applyNumberFormat="1"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48277"/>
  <sheetViews>
    <sheetView showGridLines="0" tabSelected="1" zoomScale="70" zoomScaleNormal="70" zoomScaleSheetLayoutView="85" zoomScalePageLayoutView="55" workbookViewId="0">
      <pane ySplit="6" topLeftCell="A7" activePane="bottomLeft" state="frozen"/>
      <selection pane="bottomLeft" activeCell="N7" sqref="N7"/>
    </sheetView>
  </sheetViews>
  <sheetFormatPr defaultColWidth="9" defaultRowHeight="44.25" customHeight="1"/>
  <cols>
    <col min="1" max="1" width="8" style="5" customWidth="1"/>
    <col min="2" max="2" width="21.25" style="4" customWidth="1"/>
    <col min="3" max="3" width="16.125" style="4" customWidth="1"/>
    <col min="4" max="4" width="12.375" style="4" customWidth="1"/>
    <col min="5" max="5" width="16.375" style="4" customWidth="1"/>
    <col min="6" max="6" width="72.625" style="4" customWidth="1"/>
    <col min="7" max="7" width="21.75" style="3" customWidth="1"/>
    <col min="8" max="8" width="17.125" style="2" bestFit="1" customWidth="1"/>
    <col min="9" max="9" width="14.75" style="20" customWidth="1"/>
    <col min="10" max="10" width="19.125" style="1" customWidth="1"/>
    <col min="11" max="11" width="19.875" style="1" customWidth="1"/>
    <col min="12" max="12" width="15.25" style="1" customWidth="1"/>
    <col min="13" max="13" width="34.75" style="48" customWidth="1"/>
    <col min="14" max="14" width="11.375" style="55" bestFit="1" customWidth="1"/>
    <col min="15" max="16384" width="9" style="1"/>
  </cols>
  <sheetData>
    <row r="1" spans="1:14" ht="44.25" customHeight="1">
      <c r="A1" s="58" t="s">
        <v>87</v>
      </c>
      <c r="B1" s="58"/>
      <c r="C1" s="58"/>
      <c r="D1" s="58"/>
      <c r="E1" s="58"/>
      <c r="F1" s="58"/>
      <c r="G1" s="58"/>
      <c r="H1" s="58"/>
      <c r="I1" s="21"/>
      <c r="J1" s="22"/>
      <c r="K1" s="22"/>
      <c r="L1" s="22"/>
      <c r="M1" s="44"/>
    </row>
    <row r="2" spans="1:14" ht="44.25" hidden="1" customHeight="1" thickBot="1">
      <c r="A2" s="59"/>
      <c r="B2" s="59"/>
      <c r="C2" s="59"/>
      <c r="D2" s="59"/>
      <c r="E2" s="59"/>
      <c r="F2" s="59"/>
      <c r="G2" s="59"/>
      <c r="H2" s="59"/>
      <c r="I2" s="21"/>
      <c r="J2" s="22"/>
      <c r="K2" s="22"/>
      <c r="L2" s="22"/>
      <c r="M2" s="44"/>
    </row>
    <row r="3" spans="1:14" ht="44.25" hidden="1" customHeight="1" thickTop="1">
      <c r="A3" s="27" t="s">
        <v>23</v>
      </c>
      <c r="B3" s="23" t="s">
        <v>10</v>
      </c>
      <c r="C3" s="24"/>
      <c r="D3" s="24"/>
      <c r="E3" s="24"/>
      <c r="F3" s="23"/>
      <c r="G3" s="22"/>
      <c r="I3" s="21"/>
      <c r="J3" s="22"/>
      <c r="K3" s="22"/>
      <c r="L3" s="22"/>
      <c r="M3" s="44"/>
    </row>
    <row r="4" spans="1:14" ht="44.25" hidden="1" customHeight="1">
      <c r="A4" s="28" t="s">
        <v>24</v>
      </c>
      <c r="B4" s="23">
        <v>22066</v>
      </c>
      <c r="C4" s="24"/>
      <c r="D4" s="24"/>
      <c r="E4" s="24"/>
      <c r="F4" s="23"/>
      <c r="G4" s="22"/>
      <c r="I4" s="21"/>
      <c r="J4" s="22"/>
      <c r="K4" s="22"/>
      <c r="L4" s="22"/>
      <c r="M4" s="44"/>
    </row>
    <row r="5" spans="1:14" s="9" customFormat="1" ht="44.25" hidden="1" customHeight="1">
      <c r="A5" s="28" t="s">
        <v>6</v>
      </c>
      <c r="B5" s="23" t="s">
        <v>11</v>
      </c>
      <c r="C5" s="25"/>
      <c r="D5" s="25"/>
      <c r="E5" s="25"/>
      <c r="F5" s="26"/>
      <c r="G5" s="22"/>
      <c r="H5" s="26"/>
      <c r="I5" s="21"/>
      <c r="J5" s="22"/>
      <c r="K5" s="22"/>
      <c r="L5" s="22"/>
      <c r="M5" s="45"/>
      <c r="N5" s="54"/>
    </row>
    <row r="6" spans="1:14" s="8" customFormat="1" ht="71.25">
      <c r="A6" s="33" t="s">
        <v>7</v>
      </c>
      <c r="B6" s="34" t="s">
        <v>16</v>
      </c>
      <c r="C6" s="34" t="s">
        <v>1</v>
      </c>
      <c r="D6" s="34" t="s">
        <v>17</v>
      </c>
      <c r="E6" s="34" t="s">
        <v>21</v>
      </c>
      <c r="F6" s="35" t="s">
        <v>18</v>
      </c>
      <c r="G6" s="35" t="s">
        <v>22</v>
      </c>
      <c r="H6" s="36" t="s">
        <v>51</v>
      </c>
      <c r="I6" s="35" t="s">
        <v>26</v>
      </c>
      <c r="J6" s="35" t="s">
        <v>14</v>
      </c>
      <c r="K6" s="37" t="s">
        <v>15</v>
      </c>
      <c r="L6" s="37" t="s">
        <v>19</v>
      </c>
      <c r="M6" s="46" t="s">
        <v>20</v>
      </c>
      <c r="N6" s="53" t="s">
        <v>168</v>
      </c>
    </row>
    <row r="7" spans="1:14" ht="44.25" customHeight="1">
      <c r="A7" s="60" t="s">
        <v>55</v>
      </c>
      <c r="B7" s="61"/>
      <c r="C7" s="61"/>
      <c r="D7" s="61"/>
      <c r="E7" s="61"/>
      <c r="F7" s="61"/>
      <c r="G7" s="61"/>
      <c r="H7" s="61"/>
      <c r="I7" s="61"/>
      <c r="J7" s="61"/>
      <c r="K7" s="61"/>
      <c r="L7" s="61"/>
      <c r="M7" s="62"/>
      <c r="N7" s="55">
        <f>SUM(N8:N51)</f>
        <v>85300</v>
      </c>
    </row>
    <row r="8" spans="1:14" s="20" customFormat="1" ht="44.25" customHeight="1">
      <c r="A8" s="39">
        <v>1</v>
      </c>
      <c r="B8" s="12" t="s">
        <v>3</v>
      </c>
      <c r="C8" s="12" t="s">
        <v>36</v>
      </c>
      <c r="D8" s="12" t="s">
        <v>52</v>
      </c>
      <c r="E8" s="12" t="s">
        <v>53</v>
      </c>
      <c r="F8" s="40" t="s">
        <v>67</v>
      </c>
      <c r="G8" s="13" t="s">
        <v>54</v>
      </c>
      <c r="H8" s="17" t="s">
        <v>8</v>
      </c>
      <c r="I8" s="11" t="s">
        <v>9</v>
      </c>
      <c r="J8" s="14" t="s">
        <v>56</v>
      </c>
      <c r="K8" s="15" t="s">
        <v>72</v>
      </c>
      <c r="L8" s="51">
        <v>500</v>
      </c>
      <c r="M8" s="47" t="s">
        <v>77</v>
      </c>
      <c r="N8" s="55">
        <v>-500</v>
      </c>
    </row>
    <row r="9" spans="1:14" s="20" customFormat="1" ht="44.25" customHeight="1">
      <c r="A9" s="39">
        <v>2</v>
      </c>
      <c r="B9" s="12" t="s">
        <v>3</v>
      </c>
      <c r="C9" s="12" t="s">
        <v>36</v>
      </c>
      <c r="D9" s="12" t="s">
        <v>52</v>
      </c>
      <c r="E9" s="12" t="s">
        <v>53</v>
      </c>
      <c r="F9" s="40" t="s">
        <v>78</v>
      </c>
      <c r="G9" s="13" t="s">
        <v>58</v>
      </c>
      <c r="H9" s="17" t="s">
        <v>8</v>
      </c>
      <c r="I9" s="11" t="s">
        <v>9</v>
      </c>
      <c r="J9" s="14" t="s">
        <v>56</v>
      </c>
      <c r="K9" s="15" t="s">
        <v>72</v>
      </c>
      <c r="L9" s="51" t="s">
        <v>79</v>
      </c>
      <c r="M9" s="47" t="s">
        <v>57</v>
      </c>
      <c r="N9" s="55">
        <v>-7500</v>
      </c>
    </row>
    <row r="10" spans="1:14" s="20" customFormat="1" ht="44.25" customHeight="1">
      <c r="A10" s="39">
        <v>3</v>
      </c>
      <c r="B10" s="12" t="s">
        <v>3</v>
      </c>
      <c r="C10" s="12" t="s">
        <v>36</v>
      </c>
      <c r="D10" s="12" t="s">
        <v>59</v>
      </c>
      <c r="E10" s="12" t="s">
        <v>53</v>
      </c>
      <c r="F10" s="41" t="s">
        <v>60</v>
      </c>
      <c r="G10" s="13" t="s">
        <v>58</v>
      </c>
      <c r="H10" s="17" t="s">
        <v>8</v>
      </c>
      <c r="I10" s="11" t="s">
        <v>9</v>
      </c>
      <c r="J10" s="14" t="s">
        <v>56</v>
      </c>
      <c r="K10" s="15" t="s">
        <v>72</v>
      </c>
      <c r="L10" s="52" t="s">
        <v>80</v>
      </c>
      <c r="M10" s="47" t="s">
        <v>57</v>
      </c>
      <c r="N10" s="55">
        <v>-12500</v>
      </c>
    </row>
    <row r="11" spans="1:14" s="20" customFormat="1" ht="45">
      <c r="A11" s="39">
        <v>4</v>
      </c>
      <c r="B11" s="12" t="s">
        <v>3</v>
      </c>
      <c r="C11" s="12" t="s">
        <v>36</v>
      </c>
      <c r="D11" s="12" t="s">
        <v>61</v>
      </c>
      <c r="E11" s="12" t="s">
        <v>53</v>
      </c>
      <c r="F11" s="41" t="s">
        <v>104</v>
      </c>
      <c r="G11" s="13" t="s">
        <v>58</v>
      </c>
      <c r="H11" s="17" t="s">
        <v>8</v>
      </c>
      <c r="I11" s="11" t="s">
        <v>9</v>
      </c>
      <c r="J11" s="14" t="s">
        <v>56</v>
      </c>
      <c r="K11" s="15" t="s">
        <v>72</v>
      </c>
      <c r="L11" s="31" t="s">
        <v>81</v>
      </c>
      <c r="M11" s="47" t="s">
        <v>57</v>
      </c>
      <c r="N11" s="55">
        <v>-5000</v>
      </c>
    </row>
    <row r="12" spans="1:14" s="42" customFormat="1" ht="270">
      <c r="A12" s="39">
        <v>5</v>
      </c>
      <c r="B12" s="12" t="s">
        <v>3</v>
      </c>
      <c r="C12" s="12" t="s">
        <v>39</v>
      </c>
      <c r="D12" s="12" t="s">
        <v>68</v>
      </c>
      <c r="E12" s="12" t="s">
        <v>69</v>
      </c>
      <c r="F12" s="43" t="s">
        <v>76</v>
      </c>
      <c r="G12" s="13" t="s">
        <v>70</v>
      </c>
      <c r="H12" s="17" t="s">
        <v>8</v>
      </c>
      <c r="I12" s="14" t="s">
        <v>9</v>
      </c>
      <c r="J12" s="18" t="s">
        <v>9</v>
      </c>
      <c r="K12" s="15" t="s">
        <v>72</v>
      </c>
      <c r="L12" s="30" t="s">
        <v>82</v>
      </c>
      <c r="M12" s="19" t="s">
        <v>83</v>
      </c>
      <c r="N12" s="56">
        <v>35000</v>
      </c>
    </row>
    <row r="13" spans="1:14" s="42" customFormat="1" ht="44.25" customHeight="1">
      <c r="A13" s="39">
        <v>6</v>
      </c>
      <c r="B13" s="12" t="s">
        <v>75</v>
      </c>
      <c r="C13" s="12" t="s">
        <v>84</v>
      </c>
      <c r="D13" s="12" t="s">
        <v>85</v>
      </c>
      <c r="E13" s="12" t="s">
        <v>86</v>
      </c>
      <c r="F13" s="41" t="s">
        <v>62</v>
      </c>
      <c r="G13" s="13" t="s">
        <v>70</v>
      </c>
      <c r="H13" s="17" t="s">
        <v>8</v>
      </c>
      <c r="I13" s="14" t="s">
        <v>9</v>
      </c>
      <c r="J13" s="18" t="s">
        <v>9</v>
      </c>
      <c r="K13" s="18" t="s">
        <v>72</v>
      </c>
      <c r="L13" s="30" t="s">
        <v>81</v>
      </c>
      <c r="M13" s="19" t="s">
        <v>88</v>
      </c>
      <c r="N13" s="56">
        <v>5000</v>
      </c>
    </row>
    <row r="14" spans="1:14" s="42" customFormat="1" ht="44.25" customHeight="1">
      <c r="A14" s="39">
        <v>7</v>
      </c>
      <c r="B14" s="12" t="s">
        <v>75</v>
      </c>
      <c r="C14" s="12" t="s">
        <v>39</v>
      </c>
      <c r="D14" s="12" t="s">
        <v>90</v>
      </c>
      <c r="E14" s="12" t="s">
        <v>69</v>
      </c>
      <c r="F14" s="41" t="s">
        <v>63</v>
      </c>
      <c r="G14" s="13" t="s">
        <v>102</v>
      </c>
      <c r="H14" s="14" t="s">
        <v>8</v>
      </c>
      <c r="I14" s="14" t="s">
        <v>9</v>
      </c>
      <c r="J14" s="18" t="s">
        <v>9</v>
      </c>
      <c r="K14" s="18"/>
      <c r="L14" s="30"/>
      <c r="M14" s="19"/>
      <c r="N14" s="56">
        <v>0</v>
      </c>
    </row>
    <row r="15" spans="1:14" s="42" customFormat="1" ht="44.25" customHeight="1">
      <c r="A15" s="39">
        <v>8</v>
      </c>
      <c r="B15" s="12" t="s">
        <v>75</v>
      </c>
      <c r="C15" s="12" t="s">
        <v>36</v>
      </c>
      <c r="D15" s="12" t="s">
        <v>85</v>
      </c>
      <c r="E15" s="12" t="s">
        <v>101</v>
      </c>
      <c r="F15" s="41" t="s">
        <v>64</v>
      </c>
      <c r="G15" s="13" t="s">
        <v>102</v>
      </c>
      <c r="H15" s="14" t="s">
        <v>8</v>
      </c>
      <c r="I15" s="14" t="s">
        <v>9</v>
      </c>
      <c r="J15" s="18" t="s">
        <v>9</v>
      </c>
      <c r="K15" s="18" t="s">
        <v>72</v>
      </c>
      <c r="L15" s="30"/>
      <c r="M15" s="19" t="s">
        <v>103</v>
      </c>
      <c r="N15" s="56">
        <v>0</v>
      </c>
    </row>
    <row r="16" spans="1:14" s="42" customFormat="1" ht="44.25" customHeight="1">
      <c r="A16" s="39">
        <v>9</v>
      </c>
      <c r="B16" s="12" t="s">
        <v>75</v>
      </c>
      <c r="C16" s="12" t="s">
        <v>36</v>
      </c>
      <c r="D16" s="12" t="s">
        <v>85</v>
      </c>
      <c r="E16" s="12" t="s">
        <v>101</v>
      </c>
      <c r="F16" s="41" t="s">
        <v>65</v>
      </c>
      <c r="G16" s="13" t="s">
        <v>102</v>
      </c>
      <c r="H16" s="14" t="s">
        <v>8</v>
      </c>
      <c r="I16" s="14" t="s">
        <v>9</v>
      </c>
      <c r="J16" s="18" t="s">
        <v>9</v>
      </c>
      <c r="K16" s="18" t="s">
        <v>72</v>
      </c>
      <c r="L16" s="30"/>
      <c r="M16" s="19" t="s">
        <v>103</v>
      </c>
      <c r="N16" s="56">
        <v>0</v>
      </c>
    </row>
    <row r="17" spans="1:14" s="42" customFormat="1" ht="44.25" customHeight="1">
      <c r="A17" s="39">
        <v>10</v>
      </c>
      <c r="B17" s="12" t="s">
        <v>2</v>
      </c>
      <c r="C17" s="12" t="s">
        <v>36</v>
      </c>
      <c r="D17" s="12" t="s">
        <v>85</v>
      </c>
      <c r="E17" s="12" t="s">
        <v>101</v>
      </c>
      <c r="F17" s="41" t="s">
        <v>105</v>
      </c>
      <c r="G17" s="13" t="s">
        <v>107</v>
      </c>
      <c r="H17" s="14" t="s">
        <v>8</v>
      </c>
      <c r="I17" s="14" t="s">
        <v>9</v>
      </c>
      <c r="J17" s="18" t="s">
        <v>9</v>
      </c>
      <c r="K17" s="18" t="s">
        <v>33</v>
      </c>
      <c r="L17" s="30" t="s">
        <v>28</v>
      </c>
      <c r="M17" s="19" t="s">
        <v>106</v>
      </c>
      <c r="N17" s="56">
        <v>0</v>
      </c>
    </row>
    <row r="18" spans="1:14" s="42" customFormat="1" ht="44.25" customHeight="1">
      <c r="A18" s="39">
        <v>11</v>
      </c>
      <c r="B18" s="12" t="s">
        <v>2</v>
      </c>
      <c r="C18" s="12" t="s">
        <v>36</v>
      </c>
      <c r="D18" s="12" t="s">
        <v>108</v>
      </c>
      <c r="E18" s="12" t="s">
        <v>109</v>
      </c>
      <c r="F18" s="41" t="s">
        <v>110</v>
      </c>
      <c r="G18" s="13" t="s">
        <v>102</v>
      </c>
      <c r="H18" s="14" t="s">
        <v>9</v>
      </c>
      <c r="I18" s="14" t="s">
        <v>9</v>
      </c>
      <c r="J18" s="18" t="s">
        <v>9</v>
      </c>
      <c r="K18" s="18" t="s">
        <v>72</v>
      </c>
      <c r="L18" s="30" t="s">
        <v>28</v>
      </c>
      <c r="M18" s="19"/>
      <c r="N18" s="56">
        <v>0</v>
      </c>
    </row>
    <row r="19" spans="1:14" s="42" customFormat="1" ht="44.25" customHeight="1">
      <c r="A19" s="39">
        <v>12</v>
      </c>
      <c r="B19" s="12" t="s">
        <v>2</v>
      </c>
      <c r="C19" s="12" t="s">
        <v>36</v>
      </c>
      <c r="D19" s="12" t="s">
        <v>85</v>
      </c>
      <c r="E19" s="12" t="s">
        <v>109</v>
      </c>
      <c r="F19" s="41" t="s">
        <v>66</v>
      </c>
      <c r="G19" s="13" t="s">
        <v>102</v>
      </c>
      <c r="H19" s="14" t="s">
        <v>9</v>
      </c>
      <c r="I19" s="14" t="s">
        <v>9</v>
      </c>
      <c r="J19" s="18" t="s">
        <v>9</v>
      </c>
      <c r="K19" s="18" t="s">
        <v>72</v>
      </c>
      <c r="L19" s="30" t="s">
        <v>28</v>
      </c>
      <c r="M19" s="19" t="s">
        <v>111</v>
      </c>
      <c r="N19" s="56">
        <v>0</v>
      </c>
    </row>
    <row r="20" spans="1:14" s="42" customFormat="1" ht="45">
      <c r="A20" s="39">
        <v>13</v>
      </c>
      <c r="B20" s="12" t="s">
        <v>2</v>
      </c>
      <c r="C20" s="12" t="s">
        <v>39</v>
      </c>
      <c r="D20" s="12" t="s">
        <v>112</v>
      </c>
      <c r="E20" s="12" t="s">
        <v>53</v>
      </c>
      <c r="F20" s="41" t="s">
        <v>71</v>
      </c>
      <c r="G20" s="13" t="s">
        <v>102</v>
      </c>
      <c r="H20" s="14" t="s">
        <v>8</v>
      </c>
      <c r="I20" s="14" t="s">
        <v>9</v>
      </c>
      <c r="J20" s="18" t="s">
        <v>9</v>
      </c>
      <c r="K20" s="18" t="s">
        <v>72</v>
      </c>
      <c r="L20" s="30" t="s">
        <v>113</v>
      </c>
      <c r="M20" s="19" t="s">
        <v>114</v>
      </c>
      <c r="N20" s="56">
        <v>30000</v>
      </c>
    </row>
    <row r="21" spans="1:14" s="42" customFormat="1" ht="75">
      <c r="A21" s="39">
        <v>14</v>
      </c>
      <c r="B21" s="12" t="s">
        <v>75</v>
      </c>
      <c r="C21" s="18" t="s">
        <v>0</v>
      </c>
      <c r="D21" s="18" t="s">
        <v>85</v>
      </c>
      <c r="E21" s="18" t="s">
        <v>115</v>
      </c>
      <c r="F21" s="16" t="s">
        <v>89</v>
      </c>
      <c r="G21" s="13" t="s">
        <v>116</v>
      </c>
      <c r="H21" s="14" t="s">
        <v>8</v>
      </c>
      <c r="I21" s="14" t="s">
        <v>9</v>
      </c>
      <c r="J21" s="18" t="s">
        <v>9</v>
      </c>
      <c r="K21" s="18" t="s">
        <v>72</v>
      </c>
      <c r="L21" s="30" t="s">
        <v>28</v>
      </c>
      <c r="M21" s="19" t="s">
        <v>117</v>
      </c>
      <c r="N21" s="56">
        <v>0</v>
      </c>
    </row>
    <row r="22" spans="1:14" s="42" customFormat="1" ht="44.25" customHeight="1">
      <c r="A22" s="39">
        <v>15</v>
      </c>
      <c r="B22" s="12" t="s">
        <v>75</v>
      </c>
      <c r="C22" s="18" t="s">
        <v>4</v>
      </c>
      <c r="D22" s="18" t="s">
        <v>112</v>
      </c>
      <c r="E22" s="18" t="s">
        <v>118</v>
      </c>
      <c r="F22" s="16" t="s">
        <v>91</v>
      </c>
      <c r="G22" s="13" t="s">
        <v>119</v>
      </c>
      <c r="H22" s="14" t="s">
        <v>8</v>
      </c>
      <c r="I22" s="14" t="s">
        <v>9</v>
      </c>
      <c r="J22" s="18" t="s">
        <v>9</v>
      </c>
      <c r="K22" s="18" t="s">
        <v>72</v>
      </c>
      <c r="L22" s="30" t="s">
        <v>28</v>
      </c>
      <c r="M22" s="19" t="s">
        <v>120</v>
      </c>
      <c r="N22" s="56">
        <v>0</v>
      </c>
    </row>
    <row r="23" spans="1:14" s="42" customFormat="1" ht="44.25" customHeight="1">
      <c r="A23" s="39">
        <v>16</v>
      </c>
      <c r="B23" s="12" t="s">
        <v>75</v>
      </c>
      <c r="C23" s="18" t="s">
        <v>0</v>
      </c>
      <c r="D23" s="18" t="s">
        <v>59</v>
      </c>
      <c r="E23" s="18" t="s">
        <v>115</v>
      </c>
      <c r="F23" s="16" t="s">
        <v>92</v>
      </c>
      <c r="G23" s="13" t="s">
        <v>116</v>
      </c>
      <c r="H23" s="14" t="s">
        <v>8</v>
      </c>
      <c r="I23" s="14" t="s">
        <v>9</v>
      </c>
      <c r="J23" s="18" t="s">
        <v>9</v>
      </c>
      <c r="K23" s="18" t="s">
        <v>72</v>
      </c>
      <c r="L23" s="30" t="s">
        <v>28</v>
      </c>
      <c r="M23" s="19" t="s">
        <v>120</v>
      </c>
      <c r="N23" s="56">
        <v>0</v>
      </c>
    </row>
    <row r="24" spans="1:14" s="42" customFormat="1" ht="44.25" customHeight="1">
      <c r="A24" s="39">
        <v>17</v>
      </c>
      <c r="B24" s="12" t="s">
        <v>75</v>
      </c>
      <c r="C24" s="18" t="s">
        <v>0</v>
      </c>
      <c r="D24" s="18" t="s">
        <v>85</v>
      </c>
      <c r="E24" s="18" t="s">
        <v>115</v>
      </c>
      <c r="F24" s="16" t="s">
        <v>93</v>
      </c>
      <c r="G24" s="13" t="s">
        <v>116</v>
      </c>
      <c r="H24" s="14" t="s">
        <v>8</v>
      </c>
      <c r="I24" s="14" t="s">
        <v>9</v>
      </c>
      <c r="J24" s="18" t="s">
        <v>9</v>
      </c>
      <c r="K24" s="18" t="s">
        <v>72</v>
      </c>
      <c r="L24" s="30" t="s">
        <v>28</v>
      </c>
      <c r="M24" s="19" t="s">
        <v>120</v>
      </c>
      <c r="N24" s="56">
        <v>0</v>
      </c>
    </row>
    <row r="25" spans="1:14" s="42" customFormat="1" ht="75">
      <c r="A25" s="39">
        <v>18</v>
      </c>
      <c r="B25" s="12" t="s">
        <v>75</v>
      </c>
      <c r="C25" s="18" t="s">
        <v>36</v>
      </c>
      <c r="D25" s="18" t="s">
        <v>112</v>
      </c>
      <c r="E25" s="18" t="s">
        <v>122</v>
      </c>
      <c r="F25" s="16" t="s">
        <v>121</v>
      </c>
      <c r="G25" s="13" t="s">
        <v>102</v>
      </c>
      <c r="H25" s="17" t="s">
        <v>8</v>
      </c>
      <c r="I25" s="14" t="s">
        <v>9</v>
      </c>
      <c r="J25" s="18" t="s">
        <v>9</v>
      </c>
      <c r="K25" s="18" t="s">
        <v>72</v>
      </c>
      <c r="L25" s="30" t="s">
        <v>29</v>
      </c>
      <c r="M25" s="19" t="s">
        <v>124</v>
      </c>
      <c r="N25" s="56">
        <v>0</v>
      </c>
    </row>
    <row r="26" spans="1:14" s="42" customFormat="1" ht="105">
      <c r="A26" s="39">
        <v>19</v>
      </c>
      <c r="B26" s="12" t="s">
        <v>2</v>
      </c>
      <c r="C26" s="18" t="s">
        <v>36</v>
      </c>
      <c r="D26" s="18" t="s">
        <v>59</v>
      </c>
      <c r="E26" s="18" t="s">
        <v>126</v>
      </c>
      <c r="F26" s="16" t="s">
        <v>94</v>
      </c>
      <c r="G26" s="13" t="s">
        <v>127</v>
      </c>
      <c r="H26" s="17" t="s">
        <v>8</v>
      </c>
      <c r="I26" s="14" t="s">
        <v>9</v>
      </c>
      <c r="J26" s="18" t="s">
        <v>8</v>
      </c>
      <c r="K26" s="18" t="s">
        <v>34</v>
      </c>
      <c r="L26" s="30" t="s">
        <v>79</v>
      </c>
      <c r="M26" s="19" t="s">
        <v>129</v>
      </c>
      <c r="N26" s="56">
        <v>7500</v>
      </c>
    </row>
    <row r="27" spans="1:14" s="42" customFormat="1" ht="60">
      <c r="A27" s="39">
        <v>20</v>
      </c>
      <c r="B27" s="12" t="s">
        <v>75</v>
      </c>
      <c r="C27" s="18" t="s">
        <v>36</v>
      </c>
      <c r="D27" s="18" t="s">
        <v>130</v>
      </c>
      <c r="E27" s="18" t="s">
        <v>130</v>
      </c>
      <c r="F27" s="16" t="s">
        <v>95</v>
      </c>
      <c r="G27" s="13" t="s">
        <v>102</v>
      </c>
      <c r="H27" s="17" t="s">
        <v>8</v>
      </c>
      <c r="I27" s="14" t="s">
        <v>9</v>
      </c>
      <c r="J27" s="18" t="s">
        <v>9</v>
      </c>
      <c r="K27" s="18" t="s">
        <v>72</v>
      </c>
      <c r="L27" s="30" t="s">
        <v>29</v>
      </c>
      <c r="M27" s="19" t="s">
        <v>131</v>
      </c>
      <c r="N27" s="56">
        <v>0</v>
      </c>
    </row>
    <row r="28" spans="1:14" s="20" customFormat="1" ht="44.25" customHeight="1">
      <c r="A28" s="39">
        <v>21</v>
      </c>
      <c r="B28" s="12" t="s">
        <v>75</v>
      </c>
      <c r="C28" s="18" t="s">
        <v>36</v>
      </c>
      <c r="D28" s="18" t="s">
        <v>130</v>
      </c>
      <c r="E28" s="18" t="s">
        <v>130</v>
      </c>
      <c r="F28" s="16" t="s">
        <v>96</v>
      </c>
      <c r="G28" s="13" t="s">
        <v>102</v>
      </c>
      <c r="H28" s="17" t="s">
        <v>8</v>
      </c>
      <c r="I28" s="18" t="s">
        <v>8</v>
      </c>
      <c r="J28" s="18" t="s">
        <v>9</v>
      </c>
      <c r="K28" s="18" t="s">
        <v>72</v>
      </c>
      <c r="L28" s="30" t="s">
        <v>29</v>
      </c>
      <c r="M28" s="19" t="s">
        <v>132</v>
      </c>
      <c r="N28" s="55">
        <v>0</v>
      </c>
    </row>
    <row r="29" spans="1:14" s="42" customFormat="1" ht="44.25" customHeight="1">
      <c r="A29" s="39">
        <v>22</v>
      </c>
      <c r="B29" s="12" t="s">
        <v>75</v>
      </c>
      <c r="C29" s="18" t="s">
        <v>36</v>
      </c>
      <c r="D29" s="18" t="s">
        <v>130</v>
      </c>
      <c r="E29" s="18" t="s">
        <v>130</v>
      </c>
      <c r="F29" s="16" t="s">
        <v>97</v>
      </c>
      <c r="G29" s="13" t="s">
        <v>102</v>
      </c>
      <c r="H29" s="17" t="s">
        <v>8</v>
      </c>
      <c r="I29" s="18" t="s">
        <v>8</v>
      </c>
      <c r="J29" s="18" t="s">
        <v>56</v>
      </c>
      <c r="K29" s="18" t="s">
        <v>72</v>
      </c>
      <c r="L29" s="49">
        <v>3000</v>
      </c>
      <c r="M29" s="47" t="s">
        <v>57</v>
      </c>
      <c r="N29" s="56">
        <v>-3000</v>
      </c>
    </row>
    <row r="30" spans="1:14" s="20" customFormat="1" ht="44.25" customHeight="1">
      <c r="A30" s="39">
        <v>23</v>
      </c>
      <c r="B30" s="12" t="s">
        <v>2</v>
      </c>
      <c r="C30" s="18" t="s">
        <v>36</v>
      </c>
      <c r="D30" s="18" t="s">
        <v>59</v>
      </c>
      <c r="E30" s="18" t="s">
        <v>53</v>
      </c>
      <c r="F30" s="16" t="s">
        <v>98</v>
      </c>
      <c r="G30" s="13" t="s">
        <v>134</v>
      </c>
      <c r="H30" s="17" t="s">
        <v>9</v>
      </c>
      <c r="I30" s="18" t="s">
        <v>9</v>
      </c>
      <c r="J30" s="18" t="s">
        <v>9</v>
      </c>
      <c r="K30" s="18" t="s">
        <v>33</v>
      </c>
      <c r="L30" s="30" t="s">
        <v>133</v>
      </c>
      <c r="M30" s="19" t="s">
        <v>135</v>
      </c>
      <c r="N30" s="55">
        <v>6500</v>
      </c>
    </row>
    <row r="31" spans="1:14" s="20" customFormat="1" ht="44.25" customHeight="1">
      <c r="A31" s="39">
        <v>24</v>
      </c>
      <c r="B31" s="12" t="s">
        <v>3</v>
      </c>
      <c r="C31" s="18" t="s">
        <v>36</v>
      </c>
      <c r="D31" s="18" t="s">
        <v>59</v>
      </c>
      <c r="E31" s="18" t="s">
        <v>53</v>
      </c>
      <c r="F31" s="16" t="s">
        <v>99</v>
      </c>
      <c r="G31" s="13" t="s">
        <v>134</v>
      </c>
      <c r="H31" s="17" t="s">
        <v>8</v>
      </c>
      <c r="I31" s="18" t="s">
        <v>9</v>
      </c>
      <c r="J31" s="18" t="s">
        <v>29</v>
      </c>
      <c r="K31" s="18" t="s">
        <v>72</v>
      </c>
      <c r="L31" s="30" t="s">
        <v>29</v>
      </c>
      <c r="M31" s="19" t="s">
        <v>136</v>
      </c>
      <c r="N31" s="55">
        <v>0</v>
      </c>
    </row>
    <row r="32" spans="1:14" s="20" customFormat="1" ht="44.25" customHeight="1">
      <c r="A32" s="39">
        <v>25</v>
      </c>
      <c r="B32" s="12" t="s">
        <v>5</v>
      </c>
      <c r="C32" s="18" t="s">
        <v>36</v>
      </c>
      <c r="D32" s="18" t="s">
        <v>59</v>
      </c>
      <c r="E32" s="18" t="s">
        <v>53</v>
      </c>
      <c r="F32" s="16" t="s">
        <v>100</v>
      </c>
      <c r="G32" s="13" t="s">
        <v>58</v>
      </c>
      <c r="H32" s="17" t="s">
        <v>8</v>
      </c>
      <c r="I32" s="18" t="s">
        <v>9</v>
      </c>
      <c r="J32" s="18" t="s">
        <v>29</v>
      </c>
      <c r="K32" s="18" t="s">
        <v>72</v>
      </c>
      <c r="L32" s="30" t="s">
        <v>29</v>
      </c>
      <c r="M32" s="19" t="s">
        <v>137</v>
      </c>
      <c r="N32" s="55">
        <v>0</v>
      </c>
    </row>
    <row r="33" spans="1:14" s="20" customFormat="1" ht="60">
      <c r="A33" s="39">
        <v>26</v>
      </c>
      <c r="B33" s="12" t="s">
        <v>5</v>
      </c>
      <c r="C33" s="18" t="s">
        <v>48</v>
      </c>
      <c r="D33" s="18" t="s">
        <v>59</v>
      </c>
      <c r="E33" s="18" t="s">
        <v>53</v>
      </c>
      <c r="F33" s="16" t="s">
        <v>138</v>
      </c>
      <c r="G33" s="13" t="s">
        <v>102</v>
      </c>
      <c r="H33" s="17" t="s">
        <v>8</v>
      </c>
      <c r="I33" s="18" t="s">
        <v>9</v>
      </c>
      <c r="J33" s="18" t="s">
        <v>29</v>
      </c>
      <c r="K33" s="18" t="s">
        <v>72</v>
      </c>
      <c r="L33" s="30" t="s">
        <v>29</v>
      </c>
      <c r="M33" s="19" t="s">
        <v>139</v>
      </c>
      <c r="N33" s="55">
        <v>0</v>
      </c>
    </row>
    <row r="34" spans="1:14" s="20" customFormat="1" ht="44.25" customHeight="1">
      <c r="A34" s="39">
        <v>27</v>
      </c>
      <c r="B34" s="12" t="s">
        <v>2</v>
      </c>
      <c r="C34" s="18" t="s">
        <v>36</v>
      </c>
      <c r="D34" s="18" t="s">
        <v>59</v>
      </c>
      <c r="E34" s="18" t="s">
        <v>53</v>
      </c>
      <c r="F34" s="16" t="s">
        <v>123</v>
      </c>
      <c r="G34" s="13" t="s">
        <v>102</v>
      </c>
      <c r="H34" s="17" t="s">
        <v>8</v>
      </c>
      <c r="I34" s="18" t="s">
        <v>9</v>
      </c>
      <c r="J34" s="18" t="s">
        <v>9</v>
      </c>
      <c r="K34" s="18" t="s">
        <v>72</v>
      </c>
      <c r="L34" s="30" t="s">
        <v>28</v>
      </c>
      <c r="M34" s="19"/>
      <c r="N34" s="55">
        <v>0</v>
      </c>
    </row>
    <row r="35" spans="1:14" s="20" customFormat="1" ht="44.25" customHeight="1">
      <c r="A35" s="39">
        <v>28</v>
      </c>
      <c r="B35" s="12" t="s">
        <v>2</v>
      </c>
      <c r="C35" s="18" t="s">
        <v>36</v>
      </c>
      <c r="D35" s="18" t="s">
        <v>130</v>
      </c>
      <c r="E35" s="18" t="s">
        <v>53</v>
      </c>
      <c r="F35" s="16" t="s">
        <v>141</v>
      </c>
      <c r="G35" s="13" t="s">
        <v>102</v>
      </c>
      <c r="H35" s="17" t="s">
        <v>8</v>
      </c>
      <c r="I35" s="18" t="s">
        <v>9</v>
      </c>
      <c r="J35" s="18" t="s">
        <v>9</v>
      </c>
      <c r="K35" s="18" t="s">
        <v>72</v>
      </c>
      <c r="L35" s="30" t="s">
        <v>29</v>
      </c>
      <c r="M35" s="19" t="s">
        <v>142</v>
      </c>
      <c r="N35" s="55">
        <v>0</v>
      </c>
    </row>
    <row r="36" spans="1:14" s="20" customFormat="1" ht="44.25" customHeight="1">
      <c r="A36" s="39">
        <v>29</v>
      </c>
      <c r="B36" s="12" t="s">
        <v>5</v>
      </c>
      <c r="C36" s="18" t="s">
        <v>36</v>
      </c>
      <c r="D36" s="18" t="s">
        <v>59</v>
      </c>
      <c r="E36" s="18" t="s">
        <v>53</v>
      </c>
      <c r="F36" s="16" t="s">
        <v>125</v>
      </c>
      <c r="G36" s="13" t="s">
        <v>58</v>
      </c>
      <c r="H36" s="17" t="s">
        <v>8</v>
      </c>
      <c r="I36" s="18" t="s">
        <v>8</v>
      </c>
      <c r="J36" s="18" t="s">
        <v>8</v>
      </c>
      <c r="K36" s="18" t="s">
        <v>72</v>
      </c>
      <c r="L36" s="50">
        <v>6000</v>
      </c>
      <c r="M36" s="19"/>
      <c r="N36" s="55">
        <v>0</v>
      </c>
    </row>
    <row r="37" spans="1:14" s="42" customFormat="1" ht="60">
      <c r="A37" s="39">
        <v>30</v>
      </c>
      <c r="B37" s="13" t="s">
        <v>5</v>
      </c>
      <c r="C37" s="18" t="s">
        <v>36</v>
      </c>
      <c r="D37" s="18" t="s">
        <v>112</v>
      </c>
      <c r="E37" s="18" t="s">
        <v>53</v>
      </c>
      <c r="F37" s="16" t="s">
        <v>143</v>
      </c>
      <c r="G37" s="13" t="s">
        <v>58</v>
      </c>
      <c r="H37" s="17" t="s">
        <v>8</v>
      </c>
      <c r="I37" s="18" t="s">
        <v>8</v>
      </c>
      <c r="J37" s="18" t="s">
        <v>8</v>
      </c>
      <c r="K37" s="18" t="s">
        <v>72</v>
      </c>
      <c r="L37" s="50">
        <v>17000</v>
      </c>
      <c r="M37" s="19"/>
      <c r="N37" s="56">
        <v>17000</v>
      </c>
    </row>
    <row r="38" spans="1:14" s="42" customFormat="1" ht="90">
      <c r="A38" s="39">
        <v>31</v>
      </c>
      <c r="B38" s="13" t="s">
        <v>5</v>
      </c>
      <c r="C38" s="18" t="s">
        <v>36</v>
      </c>
      <c r="D38" s="18" t="s">
        <v>59</v>
      </c>
      <c r="E38" s="18" t="s">
        <v>53</v>
      </c>
      <c r="F38" s="16" t="s">
        <v>144</v>
      </c>
      <c r="G38" s="13" t="s">
        <v>58</v>
      </c>
      <c r="H38" s="17" t="s">
        <v>8</v>
      </c>
      <c r="I38" s="18" t="s">
        <v>8</v>
      </c>
      <c r="J38" s="18" t="s">
        <v>8</v>
      </c>
      <c r="K38" s="18" t="s">
        <v>72</v>
      </c>
      <c r="L38" s="50">
        <v>10000</v>
      </c>
      <c r="M38" s="19"/>
      <c r="N38" s="56">
        <v>10000</v>
      </c>
    </row>
    <row r="39" spans="1:14" s="42" customFormat="1" ht="75">
      <c r="A39" s="39">
        <v>32</v>
      </c>
      <c r="B39" s="13" t="s">
        <v>5</v>
      </c>
      <c r="C39" s="18" t="s">
        <v>36</v>
      </c>
      <c r="D39" s="18" t="s">
        <v>59</v>
      </c>
      <c r="E39" s="18" t="s">
        <v>53</v>
      </c>
      <c r="F39" s="16" t="s">
        <v>145</v>
      </c>
      <c r="G39" s="13" t="s">
        <v>58</v>
      </c>
      <c r="H39" s="17" t="s">
        <v>8</v>
      </c>
      <c r="I39" s="18" t="s">
        <v>8</v>
      </c>
      <c r="J39" s="18" t="s">
        <v>146</v>
      </c>
      <c r="K39" s="18" t="s">
        <v>72</v>
      </c>
      <c r="L39" s="50">
        <v>2800</v>
      </c>
      <c r="M39" s="19"/>
      <c r="N39" s="56">
        <v>2800</v>
      </c>
    </row>
    <row r="40" spans="1:14" s="20" customFormat="1" ht="44.25" customHeight="1">
      <c r="A40" s="39">
        <v>33</v>
      </c>
      <c r="B40" s="13" t="s">
        <v>5</v>
      </c>
      <c r="C40" s="18" t="s">
        <v>36</v>
      </c>
      <c r="D40" s="18" t="s">
        <v>148</v>
      </c>
      <c r="E40" s="18" t="s">
        <v>53</v>
      </c>
      <c r="F40" s="16" t="s">
        <v>149</v>
      </c>
      <c r="G40" s="13" t="s">
        <v>58</v>
      </c>
      <c r="H40" s="17" t="s">
        <v>8</v>
      </c>
      <c r="I40" s="18" t="s">
        <v>9</v>
      </c>
      <c r="J40" s="18" t="s">
        <v>147</v>
      </c>
      <c r="K40" s="18" t="s">
        <v>72</v>
      </c>
      <c r="L40" s="50">
        <v>3861</v>
      </c>
      <c r="M40" s="19"/>
      <c r="N40" s="55">
        <v>0</v>
      </c>
    </row>
    <row r="41" spans="1:14" s="42" customFormat="1" ht="44.25" customHeight="1">
      <c r="A41" s="39">
        <v>34</v>
      </c>
      <c r="B41" s="13" t="s">
        <v>5</v>
      </c>
      <c r="C41" s="18" t="s">
        <v>36</v>
      </c>
      <c r="D41" s="18" t="s">
        <v>112</v>
      </c>
      <c r="E41" s="18" t="s">
        <v>53</v>
      </c>
      <c r="F41" s="16" t="s">
        <v>150</v>
      </c>
      <c r="G41" s="13" t="s">
        <v>58</v>
      </c>
      <c r="H41" s="17" t="s">
        <v>8</v>
      </c>
      <c r="I41" s="18" t="s">
        <v>9</v>
      </c>
      <c r="J41" s="18" t="s">
        <v>151</v>
      </c>
      <c r="K41" s="18" t="s">
        <v>72</v>
      </c>
      <c r="L41" s="50">
        <v>13750</v>
      </c>
      <c r="M41" s="19"/>
      <c r="N41" s="56">
        <v>0</v>
      </c>
    </row>
    <row r="42" spans="1:14" s="42" customFormat="1" ht="44.25" customHeight="1">
      <c r="A42" s="39">
        <v>35</v>
      </c>
      <c r="B42" s="13" t="s">
        <v>5</v>
      </c>
      <c r="C42" s="18" t="s">
        <v>36</v>
      </c>
      <c r="D42" s="18" t="s">
        <v>112</v>
      </c>
      <c r="E42" s="18" t="s">
        <v>53</v>
      </c>
      <c r="F42" s="16" t="s">
        <v>152</v>
      </c>
      <c r="G42" s="13" t="s">
        <v>58</v>
      </c>
      <c r="H42" s="17" t="s">
        <v>8</v>
      </c>
      <c r="I42" s="18" t="s">
        <v>8</v>
      </c>
      <c r="J42" s="18" t="s">
        <v>8</v>
      </c>
      <c r="K42" s="18" t="s">
        <v>72</v>
      </c>
      <c r="L42" s="30" t="s">
        <v>29</v>
      </c>
      <c r="M42" s="19"/>
      <c r="N42" s="56">
        <v>0</v>
      </c>
    </row>
    <row r="43" spans="1:14" s="42" customFormat="1" ht="44.25" customHeight="1">
      <c r="A43" s="39">
        <v>36</v>
      </c>
      <c r="B43" s="13" t="s">
        <v>5</v>
      </c>
      <c r="C43" s="18" t="s">
        <v>0</v>
      </c>
      <c r="D43" s="18" t="s">
        <v>59</v>
      </c>
      <c r="E43" s="18" t="s">
        <v>115</v>
      </c>
      <c r="F43" s="16" t="s">
        <v>154</v>
      </c>
      <c r="G43" s="13" t="s">
        <v>140</v>
      </c>
      <c r="H43" s="17" t="s">
        <v>8</v>
      </c>
      <c r="I43" s="18" t="s">
        <v>9</v>
      </c>
      <c r="J43" s="18" t="s">
        <v>153</v>
      </c>
      <c r="K43" s="18" t="s">
        <v>72</v>
      </c>
      <c r="L43" s="50">
        <v>8079</v>
      </c>
      <c r="M43" s="19"/>
      <c r="N43" s="56">
        <v>0</v>
      </c>
    </row>
    <row r="44" spans="1:14" s="42" customFormat="1" ht="44.25" customHeight="1">
      <c r="A44" s="39">
        <v>37</v>
      </c>
      <c r="B44" s="13" t="s">
        <v>5</v>
      </c>
      <c r="C44" s="18" t="s">
        <v>36</v>
      </c>
      <c r="D44" s="18" t="s">
        <v>112</v>
      </c>
      <c r="E44" s="18" t="s">
        <v>53</v>
      </c>
      <c r="F44" s="16" t="s">
        <v>155</v>
      </c>
      <c r="G44" s="13" t="s">
        <v>58</v>
      </c>
      <c r="H44" s="17" t="s">
        <v>8</v>
      </c>
      <c r="I44" s="18" t="s">
        <v>9</v>
      </c>
      <c r="J44" s="18" t="s">
        <v>128</v>
      </c>
      <c r="K44" s="18" t="s">
        <v>72</v>
      </c>
      <c r="L44" s="50">
        <v>48950</v>
      </c>
      <c r="M44" s="19"/>
      <c r="N44" s="56">
        <v>0</v>
      </c>
    </row>
    <row r="45" spans="1:14" s="42" customFormat="1" ht="44.25" customHeight="1">
      <c r="A45" s="39">
        <v>38</v>
      </c>
      <c r="B45" s="13" t="s">
        <v>5</v>
      </c>
      <c r="C45" s="18" t="s">
        <v>44</v>
      </c>
      <c r="D45" s="18" t="s">
        <v>59</v>
      </c>
      <c r="E45" s="18" t="s">
        <v>53</v>
      </c>
      <c r="F45" s="16" t="s">
        <v>156</v>
      </c>
      <c r="G45" s="13" t="s">
        <v>58</v>
      </c>
      <c r="H45" s="17" t="s">
        <v>8</v>
      </c>
      <c r="I45" s="18" t="s">
        <v>9</v>
      </c>
      <c r="J45" s="18" t="s">
        <v>146</v>
      </c>
      <c r="K45" s="18" t="s">
        <v>72</v>
      </c>
      <c r="L45" s="50">
        <v>1102</v>
      </c>
      <c r="M45" s="19"/>
      <c r="N45" s="56">
        <v>0</v>
      </c>
    </row>
    <row r="46" spans="1:14" s="42" customFormat="1" ht="44.25" customHeight="1">
      <c r="A46" s="39">
        <v>39</v>
      </c>
      <c r="B46" s="13" t="s">
        <v>5</v>
      </c>
      <c r="C46" s="18" t="s">
        <v>36</v>
      </c>
      <c r="D46" s="18" t="s">
        <v>59</v>
      </c>
      <c r="E46" s="18" t="s">
        <v>53</v>
      </c>
      <c r="F46" s="16" t="s">
        <v>157</v>
      </c>
      <c r="G46" s="13" t="s">
        <v>58</v>
      </c>
      <c r="H46" s="17" t="s">
        <v>8</v>
      </c>
      <c r="I46" s="18" t="s">
        <v>8</v>
      </c>
      <c r="J46" s="18" t="s">
        <v>158</v>
      </c>
      <c r="K46" s="18" t="s">
        <v>72</v>
      </c>
      <c r="L46" s="50">
        <v>6178</v>
      </c>
      <c r="M46" s="19" t="s">
        <v>159</v>
      </c>
      <c r="N46" s="56">
        <v>0</v>
      </c>
    </row>
    <row r="47" spans="1:14" s="42" customFormat="1" ht="44.25" customHeight="1">
      <c r="A47" s="39">
        <v>40</v>
      </c>
      <c r="B47" s="13" t="s">
        <v>3</v>
      </c>
      <c r="C47" s="18" t="s">
        <v>36</v>
      </c>
      <c r="D47" s="18" t="s">
        <v>59</v>
      </c>
      <c r="E47" s="18" t="s">
        <v>53</v>
      </c>
      <c r="F47" s="16" t="s">
        <v>160</v>
      </c>
      <c r="G47" s="13" t="s">
        <v>58</v>
      </c>
      <c r="H47" s="17" t="s">
        <v>8</v>
      </c>
      <c r="I47" s="18" t="s">
        <v>8</v>
      </c>
      <c r="J47" s="18" t="s">
        <v>8</v>
      </c>
      <c r="K47" s="18" t="s">
        <v>31</v>
      </c>
      <c r="L47" s="50"/>
      <c r="M47" s="19" t="s">
        <v>161</v>
      </c>
      <c r="N47" s="56">
        <v>0</v>
      </c>
    </row>
    <row r="48" spans="1:14" s="20" customFormat="1" ht="44.25" customHeight="1">
      <c r="A48" s="39">
        <v>41</v>
      </c>
      <c r="B48" s="13" t="s">
        <v>5</v>
      </c>
      <c r="C48" s="18" t="s">
        <v>36</v>
      </c>
      <c r="D48" s="18" t="s">
        <v>85</v>
      </c>
      <c r="E48" s="18" t="s">
        <v>53</v>
      </c>
      <c r="F48" s="16" t="s">
        <v>162</v>
      </c>
      <c r="G48" s="13" t="s">
        <v>58</v>
      </c>
      <c r="H48" s="17" t="s">
        <v>8</v>
      </c>
      <c r="I48" s="18" t="s">
        <v>8</v>
      </c>
      <c r="J48" s="18" t="s">
        <v>8</v>
      </c>
      <c r="K48" s="18" t="s">
        <v>33</v>
      </c>
      <c r="L48" s="50" t="s">
        <v>29</v>
      </c>
      <c r="M48" s="19"/>
      <c r="N48" s="55">
        <v>0</v>
      </c>
    </row>
    <row r="49" spans="1:14" ht="44.25" customHeight="1">
      <c r="A49" s="39">
        <v>42</v>
      </c>
      <c r="B49" s="13" t="s">
        <v>5</v>
      </c>
      <c r="C49" s="18" t="s">
        <v>36</v>
      </c>
      <c r="D49" s="18" t="s">
        <v>163</v>
      </c>
      <c r="E49" s="18" t="s">
        <v>112</v>
      </c>
      <c r="F49" s="16" t="s">
        <v>164</v>
      </c>
      <c r="G49" s="13" t="s">
        <v>58</v>
      </c>
      <c r="H49" s="17" t="s">
        <v>8</v>
      </c>
      <c r="I49" s="18" t="s">
        <v>9</v>
      </c>
      <c r="J49" s="18" t="s">
        <v>8</v>
      </c>
      <c r="K49" s="18" t="s">
        <v>33</v>
      </c>
      <c r="L49" s="50" t="s">
        <v>29</v>
      </c>
      <c r="M49" s="19" t="s">
        <v>165</v>
      </c>
      <c r="N49" s="55">
        <v>0</v>
      </c>
    </row>
    <row r="50" spans="1:14" ht="44.25" customHeight="1">
      <c r="A50" s="39">
        <v>43</v>
      </c>
      <c r="B50" s="13" t="s">
        <v>35</v>
      </c>
      <c r="C50" s="18" t="s">
        <v>0</v>
      </c>
      <c r="D50" s="18" t="s">
        <v>130</v>
      </c>
      <c r="E50" s="18" t="s">
        <v>130</v>
      </c>
      <c r="F50" s="16" t="s">
        <v>166</v>
      </c>
      <c r="G50" s="13" t="s">
        <v>29</v>
      </c>
      <c r="H50" s="17" t="s">
        <v>9</v>
      </c>
      <c r="I50" s="18" t="s">
        <v>9</v>
      </c>
      <c r="J50" s="18" t="s">
        <v>9</v>
      </c>
      <c r="K50" s="18" t="s">
        <v>33</v>
      </c>
      <c r="L50" s="50" t="s">
        <v>29</v>
      </c>
      <c r="M50" s="19" t="s">
        <v>167</v>
      </c>
      <c r="N50" s="55">
        <v>0</v>
      </c>
    </row>
    <row r="51" spans="1:14" ht="44.25" customHeight="1">
      <c r="A51" s="39">
        <v>44</v>
      </c>
      <c r="B51" s="13" t="s">
        <v>35</v>
      </c>
      <c r="C51" s="18" t="s">
        <v>0</v>
      </c>
      <c r="D51" s="18" t="s">
        <v>169</v>
      </c>
      <c r="E51" s="18" t="s">
        <v>36</v>
      </c>
      <c r="F51" s="16" t="s">
        <v>170</v>
      </c>
      <c r="G51" s="13" t="s">
        <v>58</v>
      </c>
      <c r="H51" s="17" t="s">
        <v>9</v>
      </c>
      <c r="I51" s="18" t="s">
        <v>8</v>
      </c>
      <c r="J51" s="18" t="s">
        <v>9</v>
      </c>
      <c r="K51" s="18" t="s">
        <v>33</v>
      </c>
      <c r="L51" s="57">
        <v>466</v>
      </c>
      <c r="M51" s="47" t="s">
        <v>57</v>
      </c>
    </row>
    <row r="52" spans="1:14" ht="44.25" customHeight="1">
      <c r="I52" s="1"/>
    </row>
    <row r="1047860" spans="2:10" ht="44.25" customHeight="1">
      <c r="J1047860" s="6"/>
    </row>
    <row r="1047863" spans="2:10" ht="44.25" customHeight="1">
      <c r="B1047863" s="7"/>
    </row>
    <row r="1048276" spans="11:12" ht="44.25" customHeight="1">
      <c r="K1048276" s="10"/>
      <c r="L1048276" s="32"/>
    </row>
    <row r="1048277" spans="11:12" ht="44.25" customHeight="1">
      <c r="K1048277" s="10"/>
      <c r="L1048277" s="32"/>
    </row>
  </sheetData>
  <autoFilter ref="A6:M48" xr:uid="{00000000-0009-0000-0000-000000000000}"/>
  <mergeCells count="2">
    <mergeCell ref="A1:H2"/>
    <mergeCell ref="A7:M7"/>
  </mergeCells>
  <phoneticPr fontId="13" type="noConversion"/>
  <pageMargins left="0.25" right="0.25" top="0.75" bottom="0.75" header="0.3" footer="0.3"/>
  <pageSetup paperSize="8" scale="65" fitToHeight="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DC8B96F7-EAF6-4B99-B97D-8DD791308753}">
          <x14:formula1>
            <xm:f>Data!$C$2:$C$5</xm:f>
          </x14:formula1>
          <xm:sqref>H1:H6 H8:H1048576</xm:sqref>
        </x14:dataValidation>
        <x14:dataValidation type="list" allowBlank="1" showInputMessage="1" showErrorMessage="1" xr:uid="{6DA17C9F-0667-404A-82CF-90098F443DF6}">
          <x14:formula1>
            <xm:f>Data!$D$2:$D$4</xm:f>
          </x14:formula1>
          <xm:sqref>I1:I6 I8:I1048576</xm:sqref>
        </x14:dataValidation>
        <x14:dataValidation type="list" allowBlank="1" showInputMessage="1" showErrorMessage="1" xr:uid="{C80FCD38-127A-4F94-8885-81623B226DD2}">
          <x14:formula1>
            <xm:f>Data!$E$2:$E$10</xm:f>
          </x14:formula1>
          <xm:sqref>K1:K1048576</xm:sqref>
        </x14:dataValidation>
        <x14:dataValidation type="list" allowBlank="1" showInputMessage="1" showErrorMessage="1" xr:uid="{7CE2D400-5A2B-4A5C-870B-0FC59A075A4A}">
          <x14:formula1>
            <xm:f>Data!$A$2:$A$6</xm:f>
          </x14:formula1>
          <xm:sqref>B1:B1048576</xm:sqref>
        </x14:dataValidation>
        <x14:dataValidation type="list" allowBlank="1" showInputMessage="1" showErrorMessage="1" xr:uid="{8B28C520-340B-421E-AA01-17840C3EB04F}">
          <x14:formula1>
            <xm:f>Data!$B$2:$B$19</xm:f>
          </x14:formula1>
          <xm:sqref>C1:C1048576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B9AC1-1BFB-4CCA-A0F6-247B607DCFB3}">
  <dimension ref="A1:H19"/>
  <sheetViews>
    <sheetView workbookViewId="0">
      <selection activeCell="B20" sqref="B20"/>
    </sheetView>
  </sheetViews>
  <sheetFormatPr defaultRowHeight="14.25"/>
  <cols>
    <col min="1" max="1" width="18.625" bestFit="1" customWidth="1"/>
    <col min="2" max="2" width="20.125" bestFit="1" customWidth="1"/>
    <col min="3" max="3" width="26.25" bestFit="1" customWidth="1"/>
    <col min="4" max="4" width="15.625" bestFit="1" customWidth="1"/>
    <col min="5" max="5" width="20.5" customWidth="1"/>
    <col min="6" max="6" width="30.75" bestFit="1" customWidth="1"/>
    <col min="7" max="7" width="22.25" bestFit="1" customWidth="1"/>
  </cols>
  <sheetData>
    <row r="1" spans="1:8" ht="15">
      <c r="A1" s="29" t="s">
        <v>12</v>
      </c>
      <c r="B1" s="29" t="s">
        <v>13</v>
      </c>
      <c r="C1" s="29" t="s">
        <v>25</v>
      </c>
      <c r="D1" s="29" t="s">
        <v>26</v>
      </c>
      <c r="E1" s="29" t="s">
        <v>15</v>
      </c>
      <c r="F1" s="29" t="s">
        <v>19</v>
      </c>
    </row>
    <row r="2" spans="1:8">
      <c r="A2" t="s">
        <v>3</v>
      </c>
      <c r="B2" t="s">
        <v>36</v>
      </c>
      <c r="C2" t="s">
        <v>8</v>
      </c>
      <c r="D2" t="s">
        <v>8</v>
      </c>
      <c r="E2" t="s">
        <v>30</v>
      </c>
      <c r="F2" t="s">
        <v>28</v>
      </c>
    </row>
    <row r="3" spans="1:8" ht="28.5">
      <c r="A3" t="s">
        <v>5</v>
      </c>
      <c r="B3" t="s">
        <v>37</v>
      </c>
      <c r="C3" t="s">
        <v>9</v>
      </c>
      <c r="D3" t="s">
        <v>9</v>
      </c>
      <c r="E3" s="38" t="s">
        <v>31</v>
      </c>
      <c r="F3" t="s">
        <v>27</v>
      </c>
    </row>
    <row r="4" spans="1:8">
      <c r="A4" t="s">
        <v>2</v>
      </c>
      <c r="B4" t="s">
        <v>38</v>
      </c>
      <c r="C4" t="s">
        <v>27</v>
      </c>
      <c r="D4" t="s">
        <v>27</v>
      </c>
      <c r="E4" t="s">
        <v>32</v>
      </c>
      <c r="F4" t="s">
        <v>29</v>
      </c>
    </row>
    <row r="5" spans="1:8">
      <c r="A5" t="s">
        <v>35</v>
      </c>
      <c r="B5" t="s">
        <v>39</v>
      </c>
      <c r="E5" t="s">
        <v>33</v>
      </c>
      <c r="F5" t="s">
        <v>73</v>
      </c>
    </row>
    <row r="6" spans="1:8" ht="28.5">
      <c r="A6" t="s">
        <v>75</v>
      </c>
      <c r="B6" t="s">
        <v>4</v>
      </c>
      <c r="E6" s="38" t="s">
        <v>34</v>
      </c>
      <c r="F6" t="s">
        <v>74</v>
      </c>
    </row>
    <row r="7" spans="1:8">
      <c r="B7" t="s">
        <v>40</v>
      </c>
      <c r="E7" t="s">
        <v>72</v>
      </c>
    </row>
    <row r="8" spans="1:8">
      <c r="B8" t="s">
        <v>41</v>
      </c>
    </row>
    <row r="9" spans="1:8">
      <c r="B9" t="s">
        <v>42</v>
      </c>
      <c r="H9" s="38"/>
    </row>
    <row r="10" spans="1:8">
      <c r="B10" t="s">
        <v>43</v>
      </c>
    </row>
    <row r="11" spans="1:8">
      <c r="B11" t="s">
        <v>44</v>
      </c>
    </row>
    <row r="12" spans="1:8">
      <c r="B12" t="s">
        <v>45</v>
      </c>
    </row>
    <row r="13" spans="1:8">
      <c r="B13" t="s">
        <v>46</v>
      </c>
    </row>
    <row r="14" spans="1:8">
      <c r="B14" t="s">
        <v>47</v>
      </c>
    </row>
    <row r="15" spans="1:8">
      <c r="B15" t="s">
        <v>48</v>
      </c>
    </row>
    <row r="16" spans="1:8">
      <c r="B16" t="s">
        <v>0</v>
      </c>
    </row>
    <row r="17" spans="2:2">
      <c r="B17" t="s">
        <v>49</v>
      </c>
    </row>
    <row r="18" spans="2:2">
      <c r="B18" t="s">
        <v>50</v>
      </c>
    </row>
    <row r="19" spans="2:2">
      <c r="B19"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Design Change Register</vt:lpstr>
      <vt:lpstr>Data</vt:lpstr>
      <vt:lpstr>'Design Change Register'!Print_Area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Tori Burke</dc:creator>
  <cp:lastModifiedBy>Ashley Lowe</cp:lastModifiedBy>
  <cp:lastPrinted>2020-07-23T04:09:35Z</cp:lastPrinted>
  <dcterms:created xsi:type="dcterms:W3CDTF">2020-04-15T03:16:55Z</dcterms:created>
  <dcterms:modified xsi:type="dcterms:W3CDTF">2023-06-19T01:18:38Z</dcterms:modified>
</cp:coreProperties>
</file>