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tt_\Desktop\Building &amp; Construction Cert IV\BSBSMC406A\"/>
    </mc:Choice>
  </mc:AlternateContent>
  <xr:revisionPtr revIDLastSave="0" documentId="13_ncr:1_{02D6BA22-8A25-4051-BB89-E9519C8B4AF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t's Mowing Balance Sheet" sheetId="1" r:id="rId1"/>
  </sheets>
  <externalReferences>
    <externalReference r:id="rId2"/>
  </externalReferences>
  <definedNames>
    <definedName name="_xlnm.Print_Area" localSheetId="0">'Matt''s Mowing Balance Sheet'!$B$1:$F$27</definedName>
    <definedName name="Type">'[1]Maintenance Work Order'!#REF!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  <c r="C9" i="1"/>
  <c r="F21" i="1" l="1"/>
  <c r="F16" i="1"/>
  <c r="F11" i="1"/>
  <c r="C19" i="1"/>
  <c r="C15" i="1"/>
  <c r="F23" i="1" l="1"/>
  <c r="C21" i="1"/>
  <c r="C26" i="1"/>
</calcChain>
</file>

<file path=xl/sharedStrings.xml><?xml version="1.0" encoding="utf-8"?>
<sst xmlns="http://schemas.openxmlformats.org/spreadsheetml/2006/main" count="47" uniqueCount="43">
  <si>
    <t>Cash</t>
  </si>
  <si>
    <t>Inventory</t>
  </si>
  <si>
    <t>Other</t>
  </si>
  <si>
    <t xml:space="preserve"> </t>
  </si>
  <si>
    <t>ASSETS</t>
  </si>
  <si>
    <t>LIABILITIES AND OWNER'S EQUITY</t>
  </si>
  <si>
    <t>CURRENT ASSETS</t>
  </si>
  <si>
    <t>OTHER ASSETS</t>
  </si>
  <si>
    <t>TOTAL ASSETS</t>
  </si>
  <si>
    <t>CURRENT LIABILITIES</t>
  </si>
  <si>
    <t>OWNER'S EQUITY</t>
  </si>
  <si>
    <t>TOTAL LIABILITIES AND OWNER'S EQUITY</t>
  </si>
  <si>
    <t>COMMON FINANCIAL RATIO</t>
  </si>
  <si>
    <r>
      <t xml:space="preserve">Debt Ratio </t>
    </r>
    <r>
      <rPr>
        <sz val="10"/>
        <color theme="3" tint="-0.249977111117893"/>
        <rFont val="Century Gothic"/>
        <family val="1"/>
      </rPr>
      <t>(Total Liabilities / Total Assets)</t>
    </r>
  </si>
  <si>
    <r>
      <t xml:space="preserve">Current Ratio </t>
    </r>
    <r>
      <rPr>
        <sz val="10"/>
        <color theme="3" tint="-0.249977111117893"/>
        <rFont val="Century Gothic"/>
        <family val="1"/>
      </rPr>
      <t>(Current Assets / Current Liabilities)</t>
    </r>
  </si>
  <si>
    <r>
      <t xml:space="preserve">Working Capital </t>
    </r>
    <r>
      <rPr>
        <sz val="10"/>
        <color theme="3" tint="-0.249977111117893"/>
        <rFont val="Century Gothic"/>
        <family val="1"/>
      </rPr>
      <t>(Current Assets - Current Liabilities)</t>
    </r>
  </si>
  <si>
    <t>TOTAL CURRENT ASSETS</t>
  </si>
  <si>
    <t>TOTAL FIXED ASSETS</t>
  </si>
  <si>
    <t>TOTAL OTHER ASSETS</t>
  </si>
  <si>
    <t>TOTAL OWNER'S EQUITY</t>
  </si>
  <si>
    <t>TOTAL LONG-TERM LIABILITIES</t>
  </si>
  <si>
    <t>TOTAL CURRENT LIABILITIES</t>
  </si>
  <si>
    <t>Accounts Payable</t>
  </si>
  <si>
    <t>Short-Term Loans</t>
  </si>
  <si>
    <t>Income Taxes Payable</t>
  </si>
  <si>
    <t>Accrued Salaries and Wages</t>
  </si>
  <si>
    <t>Unearned Revenue</t>
  </si>
  <si>
    <t>Current Portion of Long-Term Debt</t>
  </si>
  <si>
    <t>Long-Term Debt</t>
  </si>
  <si>
    <t>Deferred Income Tax</t>
  </si>
  <si>
    <t>Owner's Investment</t>
  </si>
  <si>
    <t>Retained Earnings</t>
  </si>
  <si>
    <t>Intangible Assets</t>
  </si>
  <si>
    <t>(Less Accumulated Depreciation)</t>
  </si>
  <si>
    <t>Property, Plant, and Equipment</t>
  </si>
  <si>
    <t>Prepaid Expenses</t>
  </si>
  <si>
    <t>Accounts Receivable</t>
  </si>
  <si>
    <t>LONG-TERM LIABILITIES</t>
  </si>
  <si>
    <t>FIXED (LONG-TERM) ASSETS</t>
  </si>
  <si>
    <t>Matt's Mowing Pty Ltd</t>
  </si>
  <si>
    <t>Vehicle</t>
  </si>
  <si>
    <t>As of 31 July 2020</t>
  </si>
  <si>
    <t>3.53:1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</si>
</sst>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&quot;$&quot;* #,##0.00_);_(&quot;$&quot;* \(#,##0.00\);_(&quot;$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3"/>
      <color rgb="FF3E3E3E"/>
      <name val="Arial"/>
      <family val="2"/>
    </font>
    <font>
      <b/>
      <sz val="10"/>
      <color indexed="9"/>
      <name val="Century Gothic"/>
      <family val="1"/>
    </font>
    <font>
      <b/>
      <sz val="10"/>
      <color theme="3" tint="-0.249977111117893"/>
      <name val="Century Gothic"/>
      <family val="1"/>
    </font>
    <font>
      <sz val="10"/>
      <color theme="3" tint="-0.249977111117893"/>
      <name val="Century Gothic"/>
      <family val="1"/>
    </font>
    <font>
      <b/>
      <sz val="10"/>
      <color theme="3" tint="-0.249977111117893"/>
      <name val="Century Gothic Bold"/>
    </font>
    <font>
      <b/>
      <sz val="10"/>
      <color theme="0"/>
      <name val="Century Gothic"/>
      <family val="1"/>
    </font>
    <font>
      <sz val="11"/>
      <color theme="1"/>
      <name val="Century Gothic Bold"/>
    </font>
    <font>
      <sz val="20"/>
      <color theme="1"/>
      <name val="Century Gothic"/>
      <family val="1"/>
    </font>
    <font>
      <sz val="20"/>
      <color rgb="FF00B050"/>
      <name val="Century Gothic"/>
      <family val="2"/>
    </font>
    <font>
      <sz val="20"/>
      <color theme="3" tint="-0.249977111117893"/>
      <name val="Century Gothic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rgb="FFF7F7F7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9" fillId="2" borderId="1" xfId="0" applyFont="1" applyFill="1" applyBorder="1" applyAlignment="1" applyProtection="1">
      <alignment horizontal="left" vertical="center" indent="1"/>
    </xf>
    <xf numFmtId="164" fontId="10" fillId="2" borderId="3" xfId="1" applyNumberFormat="1" applyFont="1" applyFill="1" applyBorder="1" applyAlignment="1" applyProtection="1">
      <alignment vertical="center"/>
    </xf>
    <xf numFmtId="0" fontId="9" fillId="5" borderId="4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left" vertical="center" indent="1"/>
    </xf>
    <xf numFmtId="0" fontId="9" fillId="2" borderId="2" xfId="0" applyFont="1" applyFill="1" applyBorder="1" applyAlignment="1" applyProtection="1">
      <alignment horizontal="left" vertical="center" indent="1"/>
    </xf>
    <xf numFmtId="0" fontId="12" fillId="3" borderId="1" xfId="0" applyFont="1" applyFill="1" applyBorder="1" applyAlignment="1" applyProtection="1">
      <alignment horizontal="left" vertical="center" indent="1"/>
    </xf>
    <xf numFmtId="0" fontId="8" fillId="3" borderId="4" xfId="0" applyFont="1" applyFill="1" applyBorder="1" applyAlignment="1" applyProtection="1">
      <alignment horizontal="left" vertical="center" indent="1"/>
    </xf>
    <xf numFmtId="0" fontId="9" fillId="4" borderId="1" xfId="0" applyFont="1" applyFill="1" applyBorder="1" applyAlignment="1" applyProtection="1">
      <alignment horizontal="right" vertical="center" indent="1"/>
    </xf>
    <xf numFmtId="0" fontId="9" fillId="4" borderId="4" xfId="0" applyFont="1" applyFill="1" applyBorder="1" applyAlignment="1" applyProtection="1">
      <alignment horizontal="right" vertical="center" indent="1"/>
    </xf>
    <xf numFmtId="165" fontId="10" fillId="2" borderId="3" xfId="1" applyNumberFormat="1" applyFont="1" applyFill="1" applyBorder="1" applyAlignment="1" applyProtection="1">
      <alignment vertical="center"/>
    </xf>
    <xf numFmtId="165" fontId="0" fillId="0" borderId="0" xfId="0" applyNumberFormat="1"/>
    <xf numFmtId="165" fontId="9" fillId="4" borderId="3" xfId="0" applyNumberFormat="1" applyFont="1" applyFill="1" applyBorder="1" applyAlignment="1" applyProtection="1">
      <alignment vertical="center"/>
    </xf>
    <xf numFmtId="165" fontId="9" fillId="4" borderId="1" xfId="0" applyNumberFormat="1" applyFont="1" applyFill="1" applyBorder="1" applyAlignment="1" applyProtection="1">
      <alignment vertical="center"/>
    </xf>
    <xf numFmtId="165" fontId="10" fillId="6" borderId="4" xfId="1" applyNumberFormat="1" applyFont="1" applyFill="1" applyBorder="1" applyAlignment="1" applyProtection="1">
      <alignment vertical="center"/>
    </xf>
    <xf numFmtId="165" fontId="10" fillId="6" borderId="1" xfId="1" applyNumberFormat="1" applyFont="1" applyFill="1" applyBorder="1" applyAlignment="1" applyProtection="1">
      <alignment vertical="center"/>
    </xf>
    <xf numFmtId="165" fontId="10" fillId="0" borderId="5" xfId="1" applyNumberFormat="1" applyFont="1" applyFill="1" applyBorder="1" applyAlignment="1" applyProtection="1">
      <alignment vertical="center"/>
      <protection locked="0"/>
    </xf>
    <xf numFmtId="165" fontId="10" fillId="0" borderId="1" xfId="1" applyNumberFormat="1" applyFont="1" applyFill="1" applyBorder="1" applyAlignment="1" applyProtection="1">
      <alignment vertical="center"/>
      <protection locked="0"/>
    </xf>
    <xf numFmtId="0" fontId="10" fillId="7" borderId="5" xfId="0" applyFont="1" applyFill="1" applyBorder="1" applyAlignment="1" applyProtection="1">
      <alignment horizontal="left" vertical="center" indent="2"/>
      <protection locked="0"/>
    </xf>
    <xf numFmtId="0" fontId="10" fillId="7" borderId="1" xfId="0" applyFont="1" applyFill="1" applyBorder="1" applyAlignment="1" applyProtection="1">
      <alignment horizontal="left" vertical="center" indent="2"/>
      <protection locked="0"/>
    </xf>
    <xf numFmtId="165" fontId="10" fillId="2" borderId="1" xfId="1" applyNumberFormat="1" applyFont="1" applyFill="1" applyBorder="1" applyAlignment="1" applyProtection="1">
      <alignment vertical="center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17" fontId="9" fillId="5" borderId="4" xfId="0" applyNumberFormat="1" applyFont="1" applyFill="1" applyBorder="1" applyAlignment="1" applyProtection="1">
      <alignment horizontal="center" vertical="center"/>
    </xf>
    <xf numFmtId="165" fontId="16" fillId="0" borderId="5" xfId="1" applyNumberFormat="1" applyFont="1" applyFill="1" applyBorder="1" applyAlignment="1" applyProtection="1">
      <alignment horizontal="right" vertical="center"/>
      <protection locked="0"/>
    </xf>
    <xf numFmtId="9" fontId="10" fillId="2" borderId="1" xfId="2" applyNumberFormat="1" applyFont="1" applyFill="1" applyBorder="1" applyAlignment="1" applyProtection="1">
      <alignment vertical="center"/>
    </xf>
    <xf numFmtId="0" fontId="10" fillId="2" borderId="1" xfId="2" applyNumberFormat="1" applyFont="1" applyFill="1" applyBorder="1" applyAlignment="1" applyProtection="1">
      <alignment horizontal="right" vertical="center"/>
    </xf>
  </cellXfs>
  <cellStyles count="10">
    <cellStyle name="Currency" xfId="1" builtinId="4"/>
    <cellStyle name="Followed Hyperlink" xfId="4" builtinId="9" hidden="1"/>
    <cellStyle name="Followed Hyperlink" xfId="6" builtinId="9" hidden="1"/>
    <cellStyle name="Followed Hyperlink" xfId="8" builtinId="9" hidden="1"/>
    <cellStyle name="Hyperlink" xfId="3" builtinId="8" hidden="1"/>
    <cellStyle name="Hyperlink" xfId="5" builtinId="8" hidden="1"/>
    <cellStyle name="Hyperlink" xfId="7" builtinId="8" hidden="1"/>
    <cellStyle name="Normal" xfId="0" builtinId="0"/>
    <cellStyle name="Normal 2" xfId="9" xr:uid="{00000000-0005-0000-0000-000008000000}"/>
    <cellStyle name="Percent" xfId="2" builtinId="5"/>
  </cellStyles>
  <dxfs count="0"/>
  <tableStyles count="0" defaultTableStyle="TableStyleMedium2" defaultPivotStyle="PivotStyleLight16"/>
  <colors>
    <mruColors>
      <color rgb="FFF7F7F7"/>
      <color rgb="FFE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B1:I37"/>
  <sheetViews>
    <sheetView showGridLines="0" tabSelected="1" zoomScaleNormal="100" zoomScalePageLayoutView="80" workbookViewId="0">
      <pane ySplit="1" topLeftCell="A16" activePane="bottomLeft" state="frozen"/>
      <selection pane="bottomLeft" activeCell="C24" sqref="C24"/>
    </sheetView>
  </sheetViews>
  <sheetFormatPr defaultColWidth="8.7109375" defaultRowHeight="15" x14ac:dyDescent="0.25"/>
  <cols>
    <col min="1" max="1" width="3.28515625" customWidth="1"/>
    <col min="2" max="2" width="45.7109375" customWidth="1"/>
    <col min="3" max="3" width="15.7109375" customWidth="1"/>
    <col min="4" max="4" width="3.28515625" customWidth="1"/>
    <col min="5" max="5" width="45.7109375" customWidth="1"/>
    <col min="6" max="6" width="15.7109375" customWidth="1"/>
    <col min="7" max="7" width="4.42578125" customWidth="1"/>
  </cols>
  <sheetData>
    <row r="1" spans="2:6" s="1" customFormat="1" ht="36" customHeight="1" x14ac:dyDescent="0.4">
      <c r="B1" s="28" t="s">
        <v>39</v>
      </c>
      <c r="C1" s="25"/>
      <c r="D1" s="26"/>
      <c r="E1" s="27"/>
      <c r="F1" s="30" t="s">
        <v>41</v>
      </c>
    </row>
    <row r="2" spans="2:6" ht="12" customHeight="1" x14ac:dyDescent="0.25"/>
    <row r="3" spans="2:6" s="3" customFormat="1" ht="19.899999999999999" customHeight="1" x14ac:dyDescent="0.3">
      <c r="B3" s="11" t="s">
        <v>4</v>
      </c>
      <c r="C3" s="29"/>
      <c r="E3" s="11" t="s">
        <v>5</v>
      </c>
      <c r="F3" s="29">
        <v>43678</v>
      </c>
    </row>
    <row r="4" spans="2:6" s="2" customFormat="1" ht="19.899999999999999" customHeight="1" x14ac:dyDescent="0.25">
      <c r="B4" s="9" t="s">
        <v>6</v>
      </c>
      <c r="C4" s="6"/>
      <c r="E4" s="8" t="s">
        <v>9</v>
      </c>
      <c r="F4" s="6"/>
    </row>
    <row r="5" spans="2:6" s="2" customFormat="1" ht="19.899999999999999" customHeight="1" x14ac:dyDescent="0.25">
      <c r="B5" s="22" t="s">
        <v>0</v>
      </c>
      <c r="C5" s="20">
        <v>23287</v>
      </c>
      <c r="E5" s="22" t="s">
        <v>22</v>
      </c>
      <c r="F5" s="20">
        <v>275</v>
      </c>
    </row>
    <row r="6" spans="2:6" s="2" customFormat="1" ht="19.899999999999999" customHeight="1" x14ac:dyDescent="0.25">
      <c r="B6" s="23" t="s">
        <v>36</v>
      </c>
      <c r="C6" s="21">
        <v>473</v>
      </c>
      <c r="E6" s="23" t="s">
        <v>23</v>
      </c>
      <c r="F6" s="21">
        <v>2768.5</v>
      </c>
    </row>
    <row r="7" spans="2:6" s="2" customFormat="1" ht="19.899999999999999" customHeight="1" x14ac:dyDescent="0.25">
      <c r="B7" s="23" t="s">
        <v>1</v>
      </c>
      <c r="C7" s="21">
        <v>0</v>
      </c>
      <c r="E7" s="23" t="s">
        <v>24</v>
      </c>
      <c r="F7" s="21">
        <v>2371.27</v>
      </c>
    </row>
    <row r="8" spans="2:6" s="2" customFormat="1" ht="19.899999999999999" customHeight="1" x14ac:dyDescent="0.25">
      <c r="B8" s="23" t="s">
        <v>35</v>
      </c>
      <c r="C8" s="21">
        <v>25</v>
      </c>
      <c r="E8" s="23" t="s">
        <v>25</v>
      </c>
      <c r="F8" s="21"/>
    </row>
    <row r="9" spans="2:6" s="2" customFormat="1" ht="19.899999999999999" customHeight="1" x14ac:dyDescent="0.25">
      <c r="B9" s="13" t="s">
        <v>16</v>
      </c>
      <c r="C9" s="18">
        <f>SUM(C5:C8)</f>
        <v>23785</v>
      </c>
      <c r="E9" s="23" t="s">
        <v>26</v>
      </c>
      <c r="F9" s="21"/>
    </row>
    <row r="10" spans="2:6" s="2" customFormat="1" ht="19.899999999999999" customHeight="1" x14ac:dyDescent="0.25">
      <c r="B10" s="9" t="s">
        <v>38</v>
      </c>
      <c r="C10" s="14"/>
      <c r="E10" s="23" t="s">
        <v>27</v>
      </c>
      <c r="F10" s="21"/>
    </row>
    <row r="11" spans="2:6" s="2" customFormat="1" ht="19.899999999999999" customHeight="1" x14ac:dyDescent="0.25">
      <c r="B11" s="22" t="s">
        <v>40</v>
      </c>
      <c r="C11" s="20">
        <v>5000</v>
      </c>
      <c r="E11" s="13" t="s">
        <v>21</v>
      </c>
      <c r="F11" s="18">
        <f>SUM(F5:F10)</f>
        <v>5414.77</v>
      </c>
    </row>
    <row r="12" spans="2:6" s="2" customFormat="1" ht="19.899999999999999" customHeight="1" x14ac:dyDescent="0.25">
      <c r="B12" s="23" t="s">
        <v>34</v>
      </c>
      <c r="C12" s="21">
        <v>600</v>
      </c>
      <c r="E12" s="9" t="s">
        <v>37</v>
      </c>
      <c r="F12" s="14"/>
    </row>
    <row r="13" spans="2:6" s="2" customFormat="1" ht="19.899999999999999" customHeight="1" x14ac:dyDescent="0.25">
      <c r="B13" s="23" t="s">
        <v>33</v>
      </c>
      <c r="C13" s="21">
        <v>-505</v>
      </c>
      <c r="E13" s="22" t="s">
        <v>28</v>
      </c>
      <c r="F13" s="20">
        <v>2768.5</v>
      </c>
    </row>
    <row r="14" spans="2:6" s="2" customFormat="1" ht="19.899999999999999" customHeight="1" x14ac:dyDescent="0.25">
      <c r="B14" s="23" t="s">
        <v>32</v>
      </c>
      <c r="C14" s="21"/>
      <c r="E14" s="23" t="s">
        <v>29</v>
      </c>
      <c r="F14" s="21"/>
    </row>
    <row r="15" spans="2:6" s="2" customFormat="1" ht="19.899999999999999" customHeight="1" x14ac:dyDescent="0.25">
      <c r="B15" s="13" t="s">
        <v>17</v>
      </c>
      <c r="C15" s="18">
        <f>SUM(C11:C14)</f>
        <v>5095</v>
      </c>
      <c r="E15" s="23" t="s">
        <v>2</v>
      </c>
      <c r="F15" s="21"/>
    </row>
    <row r="16" spans="2:6" s="2" customFormat="1" ht="19.899999999999999" customHeight="1" x14ac:dyDescent="0.25">
      <c r="B16" s="9" t="s">
        <v>7</v>
      </c>
      <c r="C16" s="14"/>
      <c r="E16" s="13" t="s">
        <v>20</v>
      </c>
      <c r="F16" s="18">
        <f>SUM(F13:F15)</f>
        <v>2768.5</v>
      </c>
    </row>
    <row r="17" spans="2:9" s="2" customFormat="1" ht="19.899999999999999" customHeight="1" x14ac:dyDescent="0.25">
      <c r="B17" s="22" t="s">
        <v>29</v>
      </c>
      <c r="C17" s="20"/>
      <c r="E17" s="9" t="s">
        <v>10</v>
      </c>
      <c r="F17" s="14"/>
    </row>
    <row r="18" spans="2:9" s="2" customFormat="1" ht="19.899999999999999" customHeight="1" x14ac:dyDescent="0.25">
      <c r="B18" s="23" t="s">
        <v>2</v>
      </c>
      <c r="C18" s="21"/>
      <c r="E18" s="22" t="s">
        <v>30</v>
      </c>
      <c r="F18" s="20"/>
    </row>
    <row r="19" spans="2:9" s="2" customFormat="1" ht="19.899999999999999" customHeight="1" x14ac:dyDescent="0.25">
      <c r="B19" s="12" t="s">
        <v>18</v>
      </c>
      <c r="C19" s="19">
        <f>SUM(C17:C18)</f>
        <v>0</v>
      </c>
      <c r="E19" s="23" t="s">
        <v>31</v>
      </c>
      <c r="F19" s="21"/>
    </row>
    <row r="20" spans="2:9" s="2" customFormat="1" ht="19.899999999999999" customHeight="1" x14ac:dyDescent="0.25">
      <c r="B20"/>
      <c r="C20" s="15"/>
      <c r="E20" s="23" t="s">
        <v>2</v>
      </c>
      <c r="F20" s="21"/>
    </row>
    <row r="21" spans="2:9" s="2" customFormat="1" ht="19.899999999999999" customHeight="1" x14ac:dyDescent="0.25">
      <c r="B21" s="12" t="s">
        <v>8</v>
      </c>
      <c r="C21" s="16">
        <f>C9+C15+C19</f>
        <v>28880</v>
      </c>
      <c r="E21" s="12" t="s">
        <v>19</v>
      </c>
      <c r="F21" s="19">
        <f>SUM(F18:F20)</f>
        <v>0</v>
      </c>
    </row>
    <row r="22" spans="2:9" s="2" customFormat="1" ht="19.899999999999999" customHeight="1" x14ac:dyDescent="0.25">
      <c r="B22"/>
      <c r="C22"/>
      <c r="E22"/>
      <c r="F22" s="15"/>
      <c r="H22" s="4"/>
    </row>
    <row r="23" spans="2:9" s="2" customFormat="1" ht="19.899999999999999" customHeight="1" x14ac:dyDescent="0.25">
      <c r="B23" s="10" t="s">
        <v>12</v>
      </c>
      <c r="C23" s="7">
        <f>C3</f>
        <v>0</v>
      </c>
      <c r="E23" s="12" t="s">
        <v>11</v>
      </c>
      <c r="F23" s="17">
        <f>F11+F16+F21</f>
        <v>8183.27</v>
      </c>
    </row>
    <row r="24" spans="2:9" ht="19.899999999999999" customHeight="1" x14ac:dyDescent="0.25">
      <c r="B24" s="5" t="s">
        <v>13</v>
      </c>
      <c r="C24" s="31">
        <v>0.28000000000000003</v>
      </c>
    </row>
    <row r="25" spans="2:9" ht="19.899999999999999" customHeight="1" x14ac:dyDescent="0.25">
      <c r="B25" s="5" t="s">
        <v>14</v>
      </c>
      <c r="C25" s="32" t="s">
        <v>42</v>
      </c>
    </row>
    <row r="26" spans="2:9" ht="19.899999999999999" customHeight="1" x14ac:dyDescent="0.25">
      <c r="B26" s="5" t="s">
        <v>15</v>
      </c>
      <c r="C26" s="24">
        <f>C9-F11</f>
        <v>18370.23</v>
      </c>
    </row>
    <row r="27" spans="2:9" ht="19.899999999999999" customHeight="1" x14ac:dyDescent="0.25"/>
    <row r="30" spans="2:9" x14ac:dyDescent="0.25">
      <c r="I30" t="s">
        <v>3</v>
      </c>
    </row>
    <row r="37" spans="6:6" x14ac:dyDescent="0.25">
      <c r="F37" t="s">
        <v>3</v>
      </c>
    </row>
  </sheetData>
  <pageMargins left="0.3" right="0.3" top="0.3" bottom="0.3" header="0" footer="0"/>
  <pageSetup scale="7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Matt's Mowing Balance Sheet</vt:lpstr>
      <vt:lpstr>'Matt''s Mowing Balance Sheet'!Print_Area</vt:lpstr>
    </vt:vector>
  </TitlesOfParts>
  <Company>Smartsheet.com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Matt Cumiskey</cp:lastModifiedBy>
  <cp:lastPrinted>2018-11-05T04:26:10Z</cp:lastPrinted>
  <dcterms:created xsi:type="dcterms:W3CDTF">2016-01-08T22:07:54Z</dcterms:created>
  <dcterms:modified xsi:type="dcterms:W3CDTF">2019-11-10T03:24:10Z</dcterms:modified>
</cp:coreProperties>
</file>