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zwi\OneDrive\Desktop\Training\CPC40208 - Cert 4 Building and Construction (Contracts Admin)\9. CPCCBC4004A - Identify and produce estimated costs for building projects\"/>
    </mc:Choice>
  </mc:AlternateContent>
  <xr:revisionPtr revIDLastSave="0" documentId="8_{1BF5CB18-10E4-4E14-B07C-61B20ADE0969}" xr6:coauthVersionLast="45" xr6:coauthVersionMax="45" xr10:uidLastSave="{00000000-0000-0000-0000-000000000000}"/>
  <bookViews>
    <workbookView xWindow="-108" yWindow="-108" windowWidth="23256" windowHeight="12576" xr2:uid="{5671F058-9455-4B47-A302-7D3182E4164A}"/>
  </bookViews>
  <sheets>
    <sheet name="Sheet1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8" i="1" l="1"/>
  <c r="B21" i="1" l="1"/>
  <c r="B15" i="1"/>
  <c r="B8" i="1"/>
  <c r="B17" i="1" l="1"/>
</calcChain>
</file>

<file path=xl/sharedStrings.xml><?xml version="1.0" encoding="utf-8"?>
<sst xmlns="http://schemas.openxmlformats.org/spreadsheetml/2006/main" count="63" uniqueCount="60">
  <si>
    <t>Bricks required</t>
  </si>
  <si>
    <t>Ground Floor</t>
  </si>
  <si>
    <t>Main wall</t>
  </si>
  <si>
    <t>Alfresco head</t>
  </si>
  <si>
    <t>Alfresco piers</t>
  </si>
  <si>
    <t>Patio pier</t>
  </si>
  <si>
    <t>First floor</t>
  </si>
  <si>
    <t>B wall for thickness of slab</t>
  </si>
  <si>
    <t>Balcony walls - 1500 H</t>
  </si>
  <si>
    <t>Raked walls</t>
  </si>
  <si>
    <t>Total area - m2</t>
  </si>
  <si>
    <t>Total areas of walls - m2</t>
  </si>
  <si>
    <t xml:space="preserve">Total walls m2 </t>
  </si>
  <si>
    <t>Total windows m2</t>
  </si>
  <si>
    <t>Total walls m2 - less openings</t>
  </si>
  <si>
    <t xml:space="preserve">284.37 x 0.0336 = </t>
  </si>
  <si>
    <t xml:space="preserve">add 5% wastage = </t>
  </si>
  <si>
    <t>Rounded to 8887 Bricks</t>
  </si>
  <si>
    <t>Brick workings = 0.12 x0.28 = 0.0336 m2 per brick</t>
  </si>
  <si>
    <t>External wall areas</t>
  </si>
  <si>
    <t>Labour = 8887 x $1.80 per brick =</t>
  </si>
  <si>
    <t>$15 966.60</t>
  </si>
  <si>
    <t>$1 597</t>
  </si>
  <si>
    <t>per day</t>
  </si>
  <si>
    <t xml:space="preserve">Day labour rate - $15 966.6 - 10 working days </t>
  </si>
  <si>
    <t>Totals</t>
  </si>
  <si>
    <t>Total Bricks</t>
  </si>
  <si>
    <t>Total Labour rates</t>
  </si>
  <si>
    <t>CPCCBC4004A - Task 1 - Scope of works - Bricklaying</t>
  </si>
  <si>
    <t>10 days hire</t>
  </si>
  <si>
    <t xml:space="preserve">Total scaffold hire </t>
  </si>
  <si>
    <t>Scaffold</t>
  </si>
  <si>
    <t>Lintels</t>
  </si>
  <si>
    <t>1200 lintel</t>
  </si>
  <si>
    <t>1500 lintel</t>
  </si>
  <si>
    <t>1800 lintel</t>
  </si>
  <si>
    <t>2400 lintel</t>
  </si>
  <si>
    <t>2100 lintel</t>
  </si>
  <si>
    <t>$30.83 per m</t>
  </si>
  <si>
    <t>$31.60 per m</t>
  </si>
  <si>
    <t>$32.61 per m</t>
  </si>
  <si>
    <t>$32.63 per m</t>
  </si>
  <si>
    <t>$32.40 per m</t>
  </si>
  <si>
    <t>Average = $32.10 per m</t>
  </si>
  <si>
    <t>Other materials required to complete scope of works</t>
  </si>
  <si>
    <t>Mixer hire</t>
  </si>
  <si>
    <t>for 10 days</t>
  </si>
  <si>
    <t>Hose</t>
  </si>
  <si>
    <t>Square mouth shovel x 1</t>
  </si>
  <si>
    <t>Long handle shovel x 1</t>
  </si>
  <si>
    <t>Line pins x2</t>
  </si>
  <si>
    <t>Wheel barrow x 1</t>
  </si>
  <si>
    <t>Brickies trowel x 3</t>
  </si>
  <si>
    <t>Brickies ties x 2</t>
  </si>
  <si>
    <t>Pointing trowel x 3</t>
  </si>
  <si>
    <t>Scaffold hire - approx 20 m</t>
  </si>
  <si>
    <t>Cement allowance</t>
  </si>
  <si>
    <t>Total cost of works ex GST</t>
  </si>
  <si>
    <t>Total cost of works including GST</t>
  </si>
  <si>
    <t>GST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</si>
</sst>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C09]* #,##0.00_-;\-[$$-C09]* #,##0.00_-;_-[$$-C09]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0" fillId="2" borderId="0" xfId="0" applyFill="1"/>
    <xf numFmtId="0" fontId="4" fillId="0" borderId="0" xfId="0" applyFont="1"/>
    <xf numFmtId="0" fontId="0" fillId="0" borderId="0" xfId="0" applyNumberFormat="1"/>
    <xf numFmtId="164" fontId="0" fillId="0" borderId="0" xfId="0" applyNumberFormat="1"/>
    <xf numFmtId="164" fontId="1" fillId="0" borderId="0" xfId="0" applyNumberFormat="1" applyFont="1" applyFill="1" applyAlignment="1">
      <alignment horizontal="center" vertical="center"/>
    </xf>
    <xf numFmtId="164" fontId="0" fillId="2" borderId="0" xfId="0" applyNumberFormat="1" applyFill="1"/>
    <xf numFmtId="0" fontId="1" fillId="2" borderId="0" xfId="0" applyNumberFormat="1" applyFont="1" applyFill="1"/>
    <xf numFmtId="164" fontId="1" fillId="0" borderId="0" xfId="0" applyNumberFormat="1" applyFont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234BC-DE5D-4AF0-982A-A5E9924F13E6}">
  <dimension ref="A1:C58"/>
  <sheetViews>
    <sheetView tabSelected="1" workbookViewId="0">
      <selection activeCell="C58" sqref="A1:C58"/>
    </sheetView>
  </sheetViews>
  <sheetFormatPr defaultRowHeight="14.4" x14ac:dyDescent="0.3"/>
  <cols>
    <col min="1" max="1" width="57" bestFit="1" customWidth="1"/>
    <col min="2" max="2" width="11.33203125" style="7" bestFit="1" customWidth="1"/>
    <col min="3" max="3" width="27.44140625" bestFit="1" customWidth="1"/>
  </cols>
  <sheetData>
    <row r="1" spans="1:3" ht="18" x14ac:dyDescent="0.3">
      <c r="A1" s="12" t="s">
        <v>28</v>
      </c>
      <c r="B1" s="12"/>
      <c r="C1" s="12"/>
    </row>
    <row r="2" spans="1:3" ht="15.6" x14ac:dyDescent="0.3">
      <c r="A2" s="2" t="s">
        <v>19</v>
      </c>
    </row>
    <row r="3" spans="1:3" x14ac:dyDescent="0.3">
      <c r="A3" s="1" t="s">
        <v>1</v>
      </c>
      <c r="B3" s="8" t="s">
        <v>25</v>
      </c>
      <c r="C3" s="1"/>
    </row>
    <row r="4" spans="1:3" x14ac:dyDescent="0.3">
      <c r="A4" t="s">
        <v>2</v>
      </c>
      <c r="B4" s="6">
        <v>161.66999999999999</v>
      </c>
    </row>
    <row r="5" spans="1:3" x14ac:dyDescent="0.3">
      <c r="A5" t="s">
        <v>3</v>
      </c>
      <c r="B5" s="6">
        <v>3.27</v>
      </c>
    </row>
    <row r="6" spans="1:3" x14ac:dyDescent="0.3">
      <c r="A6" t="s">
        <v>4</v>
      </c>
      <c r="B6" s="6">
        <v>9.8000000000000007</v>
      </c>
    </row>
    <row r="7" spans="1:3" x14ac:dyDescent="0.3">
      <c r="A7" t="s">
        <v>5</v>
      </c>
      <c r="B7" s="6">
        <v>5.74</v>
      </c>
    </row>
    <row r="8" spans="1:3" x14ac:dyDescent="0.3">
      <c r="A8" s="3" t="s">
        <v>10</v>
      </c>
      <c r="B8" s="10">
        <f>SUM(B4:B7)</f>
        <v>180.48000000000002</v>
      </c>
      <c r="C8" s="4"/>
    </row>
    <row r="9" spans="1:3" x14ac:dyDescent="0.3">
      <c r="B9" s="6"/>
    </row>
    <row r="10" spans="1:3" x14ac:dyDescent="0.3">
      <c r="A10" s="1" t="s">
        <v>6</v>
      </c>
      <c r="B10" s="6"/>
    </row>
    <row r="11" spans="1:3" x14ac:dyDescent="0.3">
      <c r="A11" t="s">
        <v>2</v>
      </c>
      <c r="B11" s="6">
        <v>164.6</v>
      </c>
    </row>
    <row r="12" spans="1:3" x14ac:dyDescent="0.3">
      <c r="A12" t="s">
        <v>7</v>
      </c>
      <c r="B12" s="6">
        <v>0.96</v>
      </c>
    </row>
    <row r="13" spans="1:3" x14ac:dyDescent="0.3">
      <c r="A13" t="s">
        <v>8</v>
      </c>
      <c r="B13" s="6">
        <v>4.95</v>
      </c>
    </row>
    <row r="14" spans="1:3" x14ac:dyDescent="0.3">
      <c r="A14" t="s">
        <v>9</v>
      </c>
      <c r="B14" s="6">
        <v>12.17</v>
      </c>
    </row>
    <row r="15" spans="1:3" x14ac:dyDescent="0.3">
      <c r="A15" s="3" t="s">
        <v>10</v>
      </c>
      <c r="B15" s="10">
        <f>SUM(B11:B14)</f>
        <v>182.67999999999998</v>
      </c>
      <c r="C15" s="4"/>
    </row>
    <row r="16" spans="1:3" x14ac:dyDescent="0.3">
      <c r="B16" s="6"/>
    </row>
    <row r="17" spans="1:3" x14ac:dyDescent="0.3">
      <c r="A17" s="3" t="s">
        <v>11</v>
      </c>
      <c r="B17" s="10">
        <f>B8+B15</f>
        <v>363.15999999999997</v>
      </c>
      <c r="C17" s="4"/>
    </row>
    <row r="18" spans="1:3" x14ac:dyDescent="0.3">
      <c r="B18" s="6"/>
    </row>
    <row r="19" spans="1:3" x14ac:dyDescent="0.3">
      <c r="A19" t="s">
        <v>12</v>
      </c>
      <c r="B19" s="6">
        <v>363.16</v>
      </c>
    </row>
    <row r="20" spans="1:3" x14ac:dyDescent="0.3">
      <c r="A20" t="s">
        <v>13</v>
      </c>
      <c r="B20" s="6">
        <v>78.790000000000006</v>
      </c>
    </row>
    <row r="21" spans="1:3" x14ac:dyDescent="0.3">
      <c r="A21" t="s">
        <v>14</v>
      </c>
      <c r="B21" s="6">
        <f>B19-B20</f>
        <v>284.37</v>
      </c>
    </row>
    <row r="22" spans="1:3" x14ac:dyDescent="0.3">
      <c r="B22" s="6"/>
    </row>
    <row r="23" spans="1:3" x14ac:dyDescent="0.3">
      <c r="A23" t="s">
        <v>15</v>
      </c>
      <c r="B23" s="6">
        <v>8469.39</v>
      </c>
      <c r="C23" t="s">
        <v>0</v>
      </c>
    </row>
    <row r="24" spans="1:3" x14ac:dyDescent="0.3">
      <c r="A24" t="s">
        <v>16</v>
      </c>
      <c r="B24" s="6">
        <v>8886.56</v>
      </c>
      <c r="C24" t="s">
        <v>17</v>
      </c>
    </row>
    <row r="25" spans="1:3" x14ac:dyDescent="0.3">
      <c r="A25" s="3" t="s">
        <v>26</v>
      </c>
      <c r="B25" s="10">
        <v>8887</v>
      </c>
      <c r="C25" s="4"/>
    </row>
    <row r="26" spans="1:3" x14ac:dyDescent="0.3">
      <c r="A26" s="5" t="s">
        <v>18</v>
      </c>
    </row>
    <row r="27" spans="1:3" x14ac:dyDescent="0.3">
      <c r="A27" s="5"/>
    </row>
    <row r="28" spans="1:3" x14ac:dyDescent="0.3">
      <c r="A28" s="3" t="s">
        <v>27</v>
      </c>
      <c r="B28" s="9"/>
      <c r="C28" s="4"/>
    </row>
    <row r="29" spans="1:3" x14ac:dyDescent="0.3">
      <c r="A29" t="s">
        <v>20</v>
      </c>
      <c r="B29" s="7" t="s">
        <v>21</v>
      </c>
    </row>
    <row r="30" spans="1:3" x14ac:dyDescent="0.3">
      <c r="A30" t="s">
        <v>24</v>
      </c>
      <c r="B30" s="7" t="s">
        <v>22</v>
      </c>
      <c r="C30" t="s">
        <v>23</v>
      </c>
    </row>
    <row r="31" spans="1:3" x14ac:dyDescent="0.3">
      <c r="A31" s="3" t="s">
        <v>31</v>
      </c>
      <c r="B31" s="9"/>
      <c r="C31" s="4"/>
    </row>
    <row r="32" spans="1:3" x14ac:dyDescent="0.3">
      <c r="A32" t="s">
        <v>55</v>
      </c>
      <c r="B32" s="7">
        <v>110</v>
      </c>
      <c r="C32" t="s">
        <v>23</v>
      </c>
    </row>
    <row r="33" spans="1:3" x14ac:dyDescent="0.3">
      <c r="A33" t="s">
        <v>30</v>
      </c>
      <c r="B33" s="7">
        <v>1100</v>
      </c>
      <c r="C33" t="s">
        <v>29</v>
      </c>
    </row>
    <row r="34" spans="1:3" x14ac:dyDescent="0.3">
      <c r="A34" s="3" t="s">
        <v>32</v>
      </c>
      <c r="B34" s="9"/>
      <c r="C34" s="4"/>
    </row>
    <row r="35" spans="1:3" x14ac:dyDescent="0.3">
      <c r="A35" t="s">
        <v>33</v>
      </c>
      <c r="B35" s="7">
        <v>37</v>
      </c>
      <c r="C35" t="s">
        <v>38</v>
      </c>
    </row>
    <row r="36" spans="1:3" x14ac:dyDescent="0.3">
      <c r="A36" t="s">
        <v>34</v>
      </c>
      <c r="B36" s="7">
        <v>47.38</v>
      </c>
      <c r="C36" t="s">
        <v>39</v>
      </c>
    </row>
    <row r="37" spans="1:3" x14ac:dyDescent="0.3">
      <c r="A37" t="s">
        <v>35</v>
      </c>
      <c r="B37" s="7">
        <v>58.71</v>
      </c>
      <c r="C37" t="s">
        <v>40</v>
      </c>
    </row>
    <row r="38" spans="1:3" x14ac:dyDescent="0.3">
      <c r="A38" t="s">
        <v>36</v>
      </c>
      <c r="B38" s="7">
        <v>78.28</v>
      </c>
      <c r="C38" t="s">
        <v>41</v>
      </c>
    </row>
    <row r="39" spans="1:3" x14ac:dyDescent="0.3">
      <c r="A39" t="s">
        <v>37</v>
      </c>
      <c r="B39" s="7">
        <v>67.98</v>
      </c>
      <c r="C39" t="s">
        <v>42</v>
      </c>
    </row>
    <row r="41" spans="1:3" x14ac:dyDescent="0.3">
      <c r="A41" s="3" t="s">
        <v>43</v>
      </c>
      <c r="B41" s="9"/>
      <c r="C41" s="4"/>
    </row>
    <row r="43" spans="1:3" x14ac:dyDescent="0.3">
      <c r="A43" s="1" t="s">
        <v>44</v>
      </c>
    </row>
    <row r="44" spans="1:3" x14ac:dyDescent="0.3">
      <c r="A44" t="s">
        <v>45</v>
      </c>
      <c r="B44" s="7">
        <v>1100</v>
      </c>
      <c r="C44" t="s">
        <v>46</v>
      </c>
    </row>
    <row r="45" spans="1:3" x14ac:dyDescent="0.3">
      <c r="A45" t="s">
        <v>56</v>
      </c>
      <c r="B45" s="7">
        <v>8000</v>
      </c>
    </row>
    <row r="46" spans="1:3" x14ac:dyDescent="0.3">
      <c r="A46" t="s">
        <v>47</v>
      </c>
      <c r="B46" s="7">
        <v>25</v>
      </c>
    </row>
    <row r="47" spans="1:3" x14ac:dyDescent="0.3">
      <c r="A47" t="s">
        <v>48</v>
      </c>
      <c r="B47" s="7">
        <v>11.95</v>
      </c>
    </row>
    <row r="48" spans="1:3" x14ac:dyDescent="0.3">
      <c r="A48" t="s">
        <v>49</v>
      </c>
      <c r="B48" s="7">
        <v>48</v>
      </c>
    </row>
    <row r="49" spans="1:3" x14ac:dyDescent="0.3">
      <c r="A49" t="s">
        <v>50</v>
      </c>
      <c r="B49" s="7">
        <v>8</v>
      </c>
    </row>
    <row r="50" spans="1:3" x14ac:dyDescent="0.3">
      <c r="A50" t="s">
        <v>51</v>
      </c>
      <c r="B50" s="7">
        <v>165</v>
      </c>
    </row>
    <row r="51" spans="1:3" x14ac:dyDescent="0.3">
      <c r="A51" t="s">
        <v>52</v>
      </c>
      <c r="B51" s="7">
        <v>97.9</v>
      </c>
    </row>
    <row r="52" spans="1:3" x14ac:dyDescent="0.3">
      <c r="A52" t="s">
        <v>53</v>
      </c>
      <c r="B52" s="7">
        <v>130</v>
      </c>
    </row>
    <row r="53" spans="1:3" x14ac:dyDescent="0.3">
      <c r="A53" t="s">
        <v>54</v>
      </c>
      <c r="B53" s="7">
        <v>180</v>
      </c>
    </row>
    <row r="54" spans="1:3" x14ac:dyDescent="0.3">
      <c r="A54" s="4"/>
      <c r="B54" s="9"/>
      <c r="C54" s="4"/>
    </row>
    <row r="56" spans="1:3" x14ac:dyDescent="0.3">
      <c r="A56" s="1" t="s">
        <v>57</v>
      </c>
      <c r="B56" s="11">
        <v>27121.8</v>
      </c>
      <c r="C56" s="1"/>
    </row>
    <row r="57" spans="1:3" x14ac:dyDescent="0.3">
      <c r="A57" s="1" t="s">
        <v>59</v>
      </c>
      <c r="B57" s="11">
        <v>2172.19</v>
      </c>
      <c r="C57" s="1"/>
    </row>
    <row r="58" spans="1:3" x14ac:dyDescent="0.3">
      <c r="A58" s="1" t="s">
        <v>58</v>
      </c>
      <c r="B58" s="11">
        <f>B56+B57</f>
        <v>29293.989999999998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 Wilson</dc:creator>
  <cp:lastModifiedBy>Lauren Wilson</cp:lastModifiedBy>
  <dcterms:created xsi:type="dcterms:W3CDTF">2021-01-01T08:38:05Z</dcterms:created>
  <dcterms:modified xsi:type="dcterms:W3CDTF">2021-01-08T22:25:37Z</dcterms:modified>
</cp:coreProperties>
</file>