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ldercon-my.sharepoint.com/personal/pat_bellew_aldercon_com_au/Documents/Desktop/"/>
    </mc:Choice>
  </mc:AlternateContent>
  <xr:revisionPtr revIDLastSave="0" documentId="8_{3A27AD98-3B0C-4293-A009-50FF2300A7F9}" xr6:coauthVersionLast="45" xr6:coauthVersionMax="45" xr10:uidLastSave="{00000000-0000-0000-0000-000000000000}"/>
  <bookViews>
    <workbookView xWindow="-108" yWindow="-108" windowWidth="23256" windowHeight="12576" xr2:uid="{6021C1AD-BF42-44F6-9A06-2F438558053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5" i="1" l="1"/>
  <c r="N17" i="1"/>
  <c r="N18" i="1"/>
  <c r="N6" i="1"/>
  <c r="N7" i="1"/>
  <c r="N9" i="1"/>
  <c r="N10" i="1"/>
  <c r="N11" i="1"/>
  <c r="N12" i="1"/>
  <c r="N13" i="1"/>
  <c r="N14" i="1"/>
  <c r="N15" i="1"/>
  <c r="N5" i="1"/>
  <c r="N19" i="1"/>
  <c r="N20" i="1"/>
  <c r="N16" i="1"/>
  <c r="N8" i="1" l="1"/>
  <c r="N22" i="1"/>
  <c r="N31" i="1" l="1"/>
</calcChain>
</file>

<file path=xl/sharedStrings.xml><?xml version="1.0" encoding="utf-8"?>
<sst xmlns="http://schemas.openxmlformats.org/spreadsheetml/2006/main" count="23" uniqueCount="23">
  <si>
    <t>Income</t>
  </si>
  <si>
    <t>Gross Profit</t>
  </si>
  <si>
    <t>Expenses</t>
  </si>
  <si>
    <t>Total Expenses</t>
  </si>
  <si>
    <t>Other Income</t>
  </si>
  <si>
    <t>Other Expenses</t>
  </si>
  <si>
    <t>Interest Expense</t>
  </si>
  <si>
    <t>Total Other Income</t>
  </si>
  <si>
    <t>Total Interest Expense</t>
  </si>
  <si>
    <t>Net Profit/(Loss)</t>
  </si>
  <si>
    <t>Total</t>
  </si>
  <si>
    <t>Accountancy/Bookkeeping Fees</t>
  </si>
  <si>
    <t>Bank Fees</t>
  </si>
  <si>
    <t>Electricity Expenses</t>
  </si>
  <si>
    <t>Repairs &amp; Maintenance</t>
  </si>
  <si>
    <t>Salaries</t>
  </si>
  <si>
    <t>Inventory costs</t>
  </si>
  <si>
    <t>Interest on Term Deposit</t>
  </si>
  <si>
    <t>Shop Lease</t>
  </si>
  <si>
    <t>Lease Equipment</t>
  </si>
  <si>
    <t>Permits</t>
  </si>
  <si>
    <t>Sales Income</t>
  </si>
  <si>
    <t>Income from Retail Advertising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</si>
</sst>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17" fontId="0" fillId="0" borderId="0" xfId="0" applyNumberFormat="1"/>
    <xf numFmtId="44" fontId="0" fillId="0" borderId="0" xfId="1" applyFont="1"/>
    <xf numFmtId="44" fontId="2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36993-126F-4AB7-8A59-F0CC4B22D9DA}">
  <dimension ref="A3:N32"/>
  <sheetViews>
    <sheetView tabSelected="1" view="pageLayout" zoomScaleNormal="100" workbookViewId="0">
      <selection activeCell="I17" sqref="I17"/>
    </sheetView>
  </sheetViews>
  <sheetFormatPr defaultRowHeight="14.4" x14ac:dyDescent="0.3"/>
  <cols>
    <col min="1" max="1" width="29.88671875" bestFit="1" customWidth="1"/>
    <col min="2" max="12" width="10.5546875" bestFit="1" customWidth="1"/>
    <col min="13" max="13" width="11.5546875" bestFit="1" customWidth="1"/>
    <col min="14" max="14" width="12.5546875" style="1" bestFit="1" customWidth="1"/>
  </cols>
  <sheetData>
    <row r="3" spans="1:14" x14ac:dyDescent="0.3">
      <c r="A3" s="1"/>
      <c r="B3" s="2">
        <v>44013</v>
      </c>
      <c r="C3" s="2">
        <v>44044</v>
      </c>
      <c r="D3" s="2">
        <v>44075</v>
      </c>
      <c r="E3" s="2">
        <v>44105</v>
      </c>
      <c r="F3" s="2">
        <v>44136</v>
      </c>
      <c r="G3" s="2">
        <v>44166</v>
      </c>
      <c r="H3" s="2">
        <v>43831</v>
      </c>
      <c r="I3" s="2">
        <v>43862</v>
      </c>
      <c r="J3" s="2">
        <v>43891</v>
      </c>
      <c r="K3" s="2">
        <v>43922</v>
      </c>
      <c r="L3" s="2">
        <v>43952</v>
      </c>
      <c r="M3" s="2">
        <v>43983</v>
      </c>
      <c r="N3" s="1" t="s">
        <v>10</v>
      </c>
    </row>
    <row r="4" spans="1:14" x14ac:dyDescent="0.3">
      <c r="A4" s="1" t="s">
        <v>0</v>
      </c>
    </row>
    <row r="5" spans="1:14" x14ac:dyDescent="0.3">
      <c r="A5" t="s">
        <v>21</v>
      </c>
      <c r="B5" s="3">
        <v>6000</v>
      </c>
      <c r="C5" s="3">
        <v>6000</v>
      </c>
      <c r="D5" s="3">
        <v>6000</v>
      </c>
      <c r="E5" s="3">
        <v>6000</v>
      </c>
      <c r="F5" s="3">
        <v>6000</v>
      </c>
      <c r="G5" s="3">
        <v>6000</v>
      </c>
      <c r="H5" s="3">
        <v>6000</v>
      </c>
      <c r="I5" s="3">
        <v>6000</v>
      </c>
      <c r="J5" s="3">
        <v>6000</v>
      </c>
      <c r="K5" s="3">
        <v>6000</v>
      </c>
      <c r="L5" s="3">
        <v>6000</v>
      </c>
      <c r="M5" s="3">
        <v>6000</v>
      </c>
      <c r="N5" s="4">
        <f>SUM(B5:M5)</f>
        <v>72000</v>
      </c>
    </row>
    <row r="6" spans="1:14" x14ac:dyDescent="0.3">
      <c r="A6" t="s">
        <v>22</v>
      </c>
      <c r="B6" s="3">
        <v>500</v>
      </c>
      <c r="C6" s="3">
        <v>500</v>
      </c>
      <c r="D6" s="3">
        <v>500</v>
      </c>
      <c r="E6" s="3">
        <v>500</v>
      </c>
      <c r="F6" s="3">
        <v>500</v>
      </c>
      <c r="G6" s="3">
        <v>500</v>
      </c>
      <c r="H6" s="3">
        <v>500</v>
      </c>
      <c r="I6" s="3">
        <v>500</v>
      </c>
      <c r="J6" s="3">
        <v>500</v>
      </c>
      <c r="K6" s="3">
        <v>500</v>
      </c>
      <c r="L6" s="3">
        <v>500</v>
      </c>
      <c r="M6" s="3">
        <v>500</v>
      </c>
      <c r="N6" s="4">
        <f t="shared" ref="N6:N15" si="0">SUM(B6:M6)</f>
        <v>6000</v>
      </c>
    </row>
    <row r="7" spans="1:14" x14ac:dyDescent="0.3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4">
        <f t="shared" si="0"/>
        <v>0</v>
      </c>
    </row>
    <row r="8" spans="1:14" x14ac:dyDescent="0.3">
      <c r="A8" s="1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4">
        <f>SUM(N5:N7)</f>
        <v>78000</v>
      </c>
    </row>
    <row r="9" spans="1:14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4">
        <f t="shared" si="0"/>
        <v>0</v>
      </c>
    </row>
    <row r="10" spans="1:14" x14ac:dyDescent="0.3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4">
        <f t="shared" si="0"/>
        <v>0</v>
      </c>
    </row>
    <row r="11" spans="1:14" x14ac:dyDescent="0.3">
      <c r="A11" s="1" t="s">
        <v>2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4">
        <f t="shared" si="0"/>
        <v>0</v>
      </c>
    </row>
    <row r="12" spans="1:14" x14ac:dyDescent="0.3">
      <c r="A12" t="s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>
        <v>500</v>
      </c>
      <c r="N12" s="4">
        <f t="shared" si="0"/>
        <v>500</v>
      </c>
    </row>
    <row r="13" spans="1:14" x14ac:dyDescent="0.3">
      <c r="A13" t="s">
        <v>12</v>
      </c>
      <c r="B13" s="3">
        <v>10</v>
      </c>
      <c r="C13" s="3">
        <v>10</v>
      </c>
      <c r="D13" s="3">
        <v>10</v>
      </c>
      <c r="E13" s="3">
        <v>10</v>
      </c>
      <c r="F13" s="3">
        <v>10</v>
      </c>
      <c r="G13" s="3">
        <v>10</v>
      </c>
      <c r="H13" s="3">
        <v>10</v>
      </c>
      <c r="I13" s="3">
        <v>10</v>
      </c>
      <c r="J13" s="3">
        <v>10</v>
      </c>
      <c r="K13" s="3">
        <v>10</v>
      </c>
      <c r="L13" s="3">
        <v>10</v>
      </c>
      <c r="M13" s="3">
        <v>10</v>
      </c>
      <c r="N13" s="4">
        <f t="shared" si="0"/>
        <v>120</v>
      </c>
    </row>
    <row r="14" spans="1:14" x14ac:dyDescent="0.3">
      <c r="A14" t="s">
        <v>13</v>
      </c>
      <c r="B14" s="3">
        <v>350</v>
      </c>
      <c r="C14" s="3">
        <v>350</v>
      </c>
      <c r="D14" s="3">
        <v>350</v>
      </c>
      <c r="E14" s="3">
        <v>350</v>
      </c>
      <c r="F14" s="3">
        <v>350</v>
      </c>
      <c r="G14" s="3">
        <v>350</v>
      </c>
      <c r="H14" s="3">
        <v>350</v>
      </c>
      <c r="I14" s="3">
        <v>350</v>
      </c>
      <c r="J14" s="3">
        <v>350</v>
      </c>
      <c r="K14" s="3">
        <v>350</v>
      </c>
      <c r="L14" s="3">
        <v>350</v>
      </c>
      <c r="M14" s="3">
        <v>350</v>
      </c>
      <c r="N14" s="4">
        <f t="shared" si="0"/>
        <v>4200</v>
      </c>
    </row>
    <row r="15" spans="1:14" x14ac:dyDescent="0.3">
      <c r="A15" t="s">
        <v>16</v>
      </c>
      <c r="B15" s="3">
        <v>1000</v>
      </c>
      <c r="C15" s="3">
        <v>1000</v>
      </c>
      <c r="D15" s="3">
        <v>1000</v>
      </c>
      <c r="E15" s="3">
        <v>1000</v>
      </c>
      <c r="F15" s="3">
        <v>1000</v>
      </c>
      <c r="G15" s="3">
        <v>1000</v>
      </c>
      <c r="H15" s="3">
        <v>1000</v>
      </c>
      <c r="I15" s="3">
        <v>1000</v>
      </c>
      <c r="J15" s="3">
        <v>1000</v>
      </c>
      <c r="K15" s="3">
        <v>1000</v>
      </c>
      <c r="L15" s="3">
        <v>1000</v>
      </c>
      <c r="M15" s="3">
        <v>1000</v>
      </c>
      <c r="N15" s="4">
        <f t="shared" si="0"/>
        <v>12000</v>
      </c>
    </row>
    <row r="16" spans="1:14" x14ac:dyDescent="0.3">
      <c r="A16" t="s">
        <v>19</v>
      </c>
      <c r="B16" s="3">
        <v>200</v>
      </c>
      <c r="C16" s="3">
        <v>200</v>
      </c>
      <c r="D16" s="3">
        <v>200</v>
      </c>
      <c r="E16" s="3">
        <v>200</v>
      </c>
      <c r="F16" s="3">
        <v>200</v>
      </c>
      <c r="G16" s="3">
        <v>200</v>
      </c>
      <c r="H16" s="3">
        <v>200</v>
      </c>
      <c r="I16" s="3">
        <v>200</v>
      </c>
      <c r="J16" s="3">
        <v>200</v>
      </c>
      <c r="K16" s="3">
        <v>200</v>
      </c>
      <c r="L16" s="3">
        <v>200</v>
      </c>
      <c r="M16" s="3">
        <v>200</v>
      </c>
      <c r="N16" s="4">
        <f>SUM(B16:M16)</f>
        <v>2400</v>
      </c>
    </row>
    <row r="17" spans="1:14" x14ac:dyDescent="0.3">
      <c r="A17" t="s">
        <v>20</v>
      </c>
      <c r="B17" s="3"/>
      <c r="C17" s="3"/>
      <c r="D17" s="3"/>
      <c r="E17" s="3"/>
      <c r="F17" s="3"/>
      <c r="G17" s="3"/>
      <c r="H17" s="3"/>
      <c r="I17" s="3">
        <v>500</v>
      </c>
      <c r="J17" s="3"/>
      <c r="K17" s="3"/>
      <c r="L17" s="3"/>
      <c r="M17" s="3"/>
      <c r="N17" s="4">
        <f t="shared" ref="N17:N18" si="1">SUM(B17:M17)</f>
        <v>500</v>
      </c>
    </row>
    <row r="18" spans="1:14" x14ac:dyDescent="0.3">
      <c r="A18" t="s">
        <v>14</v>
      </c>
      <c r="B18" s="3">
        <v>50</v>
      </c>
      <c r="C18" s="3">
        <v>50</v>
      </c>
      <c r="D18" s="3">
        <v>50</v>
      </c>
      <c r="E18" s="3">
        <v>50</v>
      </c>
      <c r="F18" s="3">
        <v>50</v>
      </c>
      <c r="G18" s="3">
        <v>50</v>
      </c>
      <c r="H18" s="3">
        <v>50</v>
      </c>
      <c r="I18" s="3">
        <v>50</v>
      </c>
      <c r="J18" s="3">
        <v>50</v>
      </c>
      <c r="K18" s="3">
        <v>50</v>
      </c>
      <c r="L18" s="3">
        <v>50</v>
      </c>
      <c r="M18" s="3">
        <v>50</v>
      </c>
      <c r="N18" s="4">
        <f t="shared" si="1"/>
        <v>600</v>
      </c>
    </row>
    <row r="19" spans="1:14" x14ac:dyDescent="0.3">
      <c r="A19" t="s">
        <v>15</v>
      </c>
      <c r="B19" s="3">
        <v>2000</v>
      </c>
      <c r="C19" s="3">
        <v>2000</v>
      </c>
      <c r="D19" s="3">
        <v>2000</v>
      </c>
      <c r="E19" s="3">
        <v>2000</v>
      </c>
      <c r="F19" s="3">
        <v>2000</v>
      </c>
      <c r="G19" s="3">
        <v>2000</v>
      </c>
      <c r="H19" s="3">
        <v>2000</v>
      </c>
      <c r="I19" s="3">
        <v>2000</v>
      </c>
      <c r="J19" s="3">
        <v>2000</v>
      </c>
      <c r="K19" s="3">
        <v>2000</v>
      </c>
      <c r="L19" s="3">
        <v>2000</v>
      </c>
      <c r="M19" s="3">
        <v>2000</v>
      </c>
      <c r="N19" s="4">
        <f t="shared" ref="N19:N20" si="2">SUM(B19:M19)</f>
        <v>24000</v>
      </c>
    </row>
    <row r="20" spans="1:14" x14ac:dyDescent="0.3">
      <c r="A20" t="s">
        <v>18</v>
      </c>
      <c r="B20" s="3">
        <v>900</v>
      </c>
      <c r="C20" s="3">
        <v>900</v>
      </c>
      <c r="D20" s="3">
        <v>900</v>
      </c>
      <c r="E20" s="3">
        <v>900</v>
      </c>
      <c r="F20" s="3">
        <v>900</v>
      </c>
      <c r="G20" s="3">
        <v>900</v>
      </c>
      <c r="H20" s="3">
        <v>900</v>
      </c>
      <c r="I20" s="3">
        <v>900</v>
      </c>
      <c r="J20" s="3">
        <v>900</v>
      </c>
      <c r="K20" s="3">
        <v>900</v>
      </c>
      <c r="L20" s="3">
        <v>900</v>
      </c>
      <c r="M20" s="3">
        <v>900</v>
      </c>
      <c r="N20" s="4">
        <f t="shared" si="2"/>
        <v>10800</v>
      </c>
    </row>
    <row r="21" spans="1:14" x14ac:dyDescent="0.3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4"/>
    </row>
    <row r="22" spans="1:14" x14ac:dyDescent="0.3">
      <c r="A22" s="1" t="s">
        <v>3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4">
        <f>SUM(N12:N21)</f>
        <v>55120</v>
      </c>
    </row>
    <row r="23" spans="1:14" x14ac:dyDescent="0.3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4"/>
    </row>
    <row r="24" spans="1:14" x14ac:dyDescent="0.3">
      <c r="A24" s="1" t="s">
        <v>4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4"/>
    </row>
    <row r="25" spans="1:14" x14ac:dyDescent="0.3">
      <c r="A25" t="s">
        <v>17</v>
      </c>
      <c r="B25" s="3">
        <v>5</v>
      </c>
      <c r="C25" s="3">
        <v>5</v>
      </c>
      <c r="D25" s="3">
        <v>5</v>
      </c>
      <c r="E25" s="3">
        <v>5</v>
      </c>
      <c r="F25" s="3">
        <v>5</v>
      </c>
      <c r="G25" s="3">
        <v>5</v>
      </c>
      <c r="H25" s="3">
        <v>5</v>
      </c>
      <c r="I25" s="3">
        <v>5</v>
      </c>
      <c r="J25" s="3">
        <v>5</v>
      </c>
      <c r="K25" s="3">
        <v>5</v>
      </c>
      <c r="L25" s="3">
        <v>5</v>
      </c>
      <c r="M25" s="3">
        <v>5</v>
      </c>
      <c r="N25" s="4">
        <f t="shared" ref="N25" si="3">SUM(B25:M25)</f>
        <v>60</v>
      </c>
    </row>
    <row r="26" spans="1:14" x14ac:dyDescent="0.3">
      <c r="A26" s="1" t="s">
        <v>7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4"/>
    </row>
    <row r="27" spans="1:14" x14ac:dyDescent="0.3">
      <c r="A27" s="1" t="s">
        <v>5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4"/>
    </row>
    <row r="28" spans="1:14" x14ac:dyDescent="0.3">
      <c r="A28" t="s">
        <v>6</v>
      </c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4"/>
    </row>
    <row r="29" spans="1:14" x14ac:dyDescent="0.3">
      <c r="A29" s="1" t="s">
        <v>8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4"/>
    </row>
    <row r="30" spans="1:14" x14ac:dyDescent="0.3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4"/>
    </row>
    <row r="31" spans="1:14" x14ac:dyDescent="0.3">
      <c r="A31" s="1" t="s">
        <v>9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4">
        <f>SUM(N8+N25)-N22</f>
        <v>22940</v>
      </c>
    </row>
    <row r="32" spans="1:14" x14ac:dyDescent="0.3"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4"/>
    </row>
  </sheetData>
  <pageMargins left="0.7" right="0.7" top="0.75" bottom="0.75" header="0.3" footer="0.3"/>
  <pageSetup paperSize="8" scale="90" orientation="landscape" r:id="rId1"/>
  <headerFooter>
    <oddHeader>&amp;CCash Flow Budget
PB Creamery Pty Ltd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B9DC84C6527844C84A06023BC8D4E0A" ma:contentTypeVersion="10" ma:contentTypeDescription="Create a new document." ma:contentTypeScope="" ma:versionID="adab5eb4714d4e9b5f494437c1883c07">
  <xsd:schema xmlns:xsd="http://www.w3.org/2001/XMLSchema" xmlns:xs="http://www.w3.org/2001/XMLSchema" xmlns:p="http://schemas.microsoft.com/office/2006/metadata/properties" xmlns:ns3="9c7867ae-b9a5-4a0b-b4d8-2649e4fa5f8c" targetNamespace="http://schemas.microsoft.com/office/2006/metadata/properties" ma:root="true" ma:fieldsID="383dd0f93abca187217e9494a40ee335" ns3:_="">
    <xsd:import namespace="9c7867ae-b9a5-4a0b-b4d8-2649e4fa5f8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7867ae-b9a5-4a0b-b4d8-2649e4fa5f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9798D11-B77C-419C-A209-86B6AF78DE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7867ae-b9a5-4a0b-b4d8-2649e4fa5f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115C397-D9BF-4E18-B14A-63981A7D83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31CF1A-7A18-4129-A0DA-30B407B48CB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Douglas</dc:creator>
  <cp:lastModifiedBy>Pat Bellew</cp:lastModifiedBy>
  <dcterms:created xsi:type="dcterms:W3CDTF">2020-12-14T01:46:49Z</dcterms:created>
  <dcterms:modified xsi:type="dcterms:W3CDTF">2020-12-14T21:48:48Z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0x0101002B9DC84C6527844C84A06023BC8D4E0A</vt:lpwstr>
  </property>
</Properties>
</file>