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A:\NEW LOTS $4000\"/>
    </mc:Choice>
  </mc:AlternateContent>
  <xr:revisionPtr revIDLastSave="0" documentId="13_ncr:1_{DDA46642-538D-4AB1-B785-6F8AA060A30F}" xr6:coauthVersionLast="45" xr6:coauthVersionMax="45" xr10:uidLastSave="{00000000-0000-0000-0000-000000000000}"/>
  <bookViews>
    <workbookView xWindow="31725" yWindow="3990" windowWidth="21600" windowHeight="11385" tabRatio="500" xr2:uid="{00000000-000D-0000-FFFF-FFFF00000000}"/>
  </bookViews>
  <sheets>
    <sheet name="Sheet1" sheetId="1" r:id="rId1"/>
  </sheets>
  <definedNames>
    <definedName name="_xlnm.Print_Area" localSheetId="0">Sheet1!$A$1:$J$124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" l="1"/>
  <c r="C16" i="1" l="1"/>
  <c r="C17" i="1"/>
  <c r="C18" i="1"/>
  <c r="C19" i="1"/>
  <c r="C20" i="1"/>
  <c r="C21" i="1"/>
  <c r="C25" i="1"/>
  <c r="B38" i="1" s="1"/>
  <c r="C124" i="1"/>
  <c r="D12" i="1"/>
  <c r="J15" i="1"/>
  <c r="J25" i="1" s="1"/>
  <c r="J16" i="1"/>
  <c r="J17" i="1"/>
  <c r="J18" i="1"/>
  <c r="J19" i="1"/>
  <c r="J20" i="1"/>
  <c r="J21" i="1"/>
  <c r="J22" i="1"/>
  <c r="J24" i="1"/>
  <c r="B37" i="1" l="1"/>
</calcChain>
</file>

<file path=xl/sharedStrings.xml><?xml version="1.0" encoding="utf-8"?>
<sst xmlns="http://schemas.openxmlformats.org/spreadsheetml/2006/main" count="124" uniqueCount="117">
  <si>
    <t>ADDRESS:</t>
  </si>
  <si>
    <t>OWNERS NAME:</t>
  </si>
  <si>
    <t>LOT:</t>
  </si>
  <si>
    <t>CONTRACT VALUE:</t>
  </si>
  <si>
    <t>COMMISSION</t>
  </si>
  <si>
    <t>AMOUNT</t>
  </si>
  <si>
    <t>DATE PAID</t>
  </si>
  <si>
    <t>SALES</t>
  </si>
  <si>
    <t>Initial Deposit</t>
  </si>
  <si>
    <t>Deposit</t>
  </si>
  <si>
    <t>Base Stage:</t>
  </si>
  <si>
    <t>Frame Stage:</t>
  </si>
  <si>
    <t>Enclosed:</t>
  </si>
  <si>
    <t>Fixing Stage:</t>
  </si>
  <si>
    <t>Practical Completion:</t>
  </si>
  <si>
    <t>Variations</t>
  </si>
  <si>
    <t>Refund</t>
  </si>
  <si>
    <t>TOTAL:</t>
  </si>
  <si>
    <t>Amount</t>
  </si>
  <si>
    <t>Date Paid</t>
  </si>
  <si>
    <t xml:space="preserve">Amount </t>
  </si>
  <si>
    <t>TOTAL PAID</t>
  </si>
  <si>
    <t>Misc</t>
  </si>
  <si>
    <t>Total Commission Paid:</t>
  </si>
  <si>
    <t>Q Leave Insurance</t>
  </si>
  <si>
    <t>QBCC Insurance</t>
  </si>
  <si>
    <t>AXIS Contour Survey</t>
  </si>
  <si>
    <t>AXIS Setout</t>
  </si>
  <si>
    <t>AGL Electricity</t>
  </si>
  <si>
    <t>Inv No.</t>
  </si>
  <si>
    <t>United Building Solution</t>
  </si>
  <si>
    <t>Q Crete</t>
  </si>
  <si>
    <t xml:space="preserve">No Betta </t>
  </si>
  <si>
    <t>Stoddart</t>
  </si>
  <si>
    <t>Roof</t>
  </si>
  <si>
    <t>Guard</t>
  </si>
  <si>
    <t>Fascia Gutter</t>
  </si>
  <si>
    <t>Battens</t>
  </si>
  <si>
    <t>Garage Door</t>
  </si>
  <si>
    <t>Carpenter</t>
  </si>
  <si>
    <t>Frame</t>
  </si>
  <si>
    <t>Soffit</t>
  </si>
  <si>
    <t>Fixout</t>
  </si>
  <si>
    <t>ABC Bricks</t>
  </si>
  <si>
    <t>RFM Bricklayer</t>
  </si>
  <si>
    <t>EE-Fit Insulation</t>
  </si>
  <si>
    <t>Wall</t>
  </si>
  <si>
    <t>Ceiling</t>
  </si>
  <si>
    <t>Brahnams</t>
  </si>
  <si>
    <t>Windows</t>
  </si>
  <si>
    <t>Plasterboard</t>
  </si>
  <si>
    <t>Adsal Plumber</t>
  </si>
  <si>
    <t>Drain Underslab</t>
  </si>
  <si>
    <t>Rough In</t>
  </si>
  <si>
    <t>Down Pipe</t>
  </si>
  <si>
    <t>Fit Off</t>
  </si>
  <si>
    <t>Kitchen</t>
  </si>
  <si>
    <t>TOTAL COST:</t>
  </si>
  <si>
    <t>Details</t>
  </si>
  <si>
    <t>M2:</t>
  </si>
  <si>
    <t>benchtop</t>
  </si>
  <si>
    <t>tiling</t>
  </si>
  <si>
    <t>Referral fee</t>
  </si>
  <si>
    <t>drain underslab</t>
  </si>
  <si>
    <t>end job</t>
  </si>
  <si>
    <t>steel for frame</t>
  </si>
  <si>
    <t>carpet</t>
  </si>
  <si>
    <t>tiles</t>
  </si>
  <si>
    <t>progress A/C</t>
  </si>
  <si>
    <t>final</t>
  </si>
  <si>
    <t>CABBA</t>
  </si>
  <si>
    <t>antenna TV</t>
  </si>
  <si>
    <t>painting</t>
  </si>
  <si>
    <t>rough in</t>
  </si>
  <si>
    <t>Commission</t>
  </si>
  <si>
    <t>to be paid</t>
  </si>
  <si>
    <t>Marketing</t>
  </si>
  <si>
    <t>STA Consulting Engineer</t>
  </si>
  <si>
    <t xml:space="preserve">JT Concrete Pumping </t>
  </si>
  <si>
    <t>pump hire</t>
  </si>
  <si>
    <t>waffle pod</t>
  </si>
  <si>
    <t>concrete</t>
  </si>
  <si>
    <t>house slab</t>
  </si>
  <si>
    <t>driveway</t>
  </si>
  <si>
    <t>Lock Up</t>
  </si>
  <si>
    <t>bricks</t>
  </si>
  <si>
    <t>bricklaying</t>
  </si>
  <si>
    <t>Shower Screens</t>
  </si>
  <si>
    <t>Wardrobes</t>
  </si>
  <si>
    <t>Fly/Security Screens</t>
  </si>
  <si>
    <t>Manley Plasterers</t>
  </si>
  <si>
    <t>touch ups</t>
  </si>
  <si>
    <t>Flooring Creations</t>
  </si>
  <si>
    <t>National Tiles</t>
  </si>
  <si>
    <t>Painter</t>
  </si>
  <si>
    <t>Chill-Rite A/C</t>
  </si>
  <si>
    <t>Improve Electrical</t>
  </si>
  <si>
    <t>A List Tiling</t>
  </si>
  <si>
    <t>Hammertime Kitchens</t>
  </si>
  <si>
    <t>Designer Stone</t>
  </si>
  <si>
    <t>21st Century Blinds</t>
  </si>
  <si>
    <t>A1 Cleaning Services</t>
  </si>
  <si>
    <t>roof</t>
  </si>
  <si>
    <t>prenail frame</t>
  </si>
  <si>
    <t>render</t>
  </si>
  <si>
    <t>Allemand Render</t>
  </si>
  <si>
    <t>Metro Steel</t>
  </si>
  <si>
    <t>Gold Coast Timber</t>
  </si>
  <si>
    <t>ADMINISTRATION</t>
  </si>
  <si>
    <t>FROM SLAB TO ROOF</t>
  </si>
  <si>
    <t>DIVERSE JOBS  A-Z</t>
  </si>
  <si>
    <t>VIDGIL</t>
  </si>
  <si>
    <t>Stevie REDBACK</t>
  </si>
  <si>
    <t>ANDREW  HARRIES</t>
  </si>
  <si>
    <t>drawing</t>
  </si>
  <si>
    <t>CSR  PLASTER</t>
  </si>
  <si>
    <t>ex gst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</si>
</sst>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#,##0"/>
    <numFmt numFmtId="166" formatCode="&quot;$&quot;#,##0.00"/>
  </numFmts>
  <fonts count="8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charset val="136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2EFF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/>
    <xf numFmtId="9" fontId="0" fillId="0" borderId="0" xfId="0" applyNumberFormat="1"/>
    <xf numFmtId="0" fontId="0" fillId="0" borderId="8" xfId="0" applyBorder="1"/>
    <xf numFmtId="0" fontId="0" fillId="0" borderId="9" xfId="0" applyBorder="1"/>
    <xf numFmtId="166" fontId="0" fillId="0" borderId="0" xfId="0" applyNumberFormat="1"/>
    <xf numFmtId="166" fontId="0" fillId="0" borderId="1" xfId="0" applyNumberFormat="1" applyBorder="1"/>
    <xf numFmtId="166" fontId="0" fillId="0" borderId="7" xfId="0" applyNumberFormat="1" applyBorder="1"/>
    <xf numFmtId="166" fontId="0" fillId="2" borderId="0" xfId="0" applyNumberFormat="1" applyFill="1"/>
    <xf numFmtId="166" fontId="0" fillId="0" borderId="9" xfId="0" applyNumberFormat="1" applyBorder="1"/>
    <xf numFmtId="166" fontId="0" fillId="0" borderId="10" xfId="0" applyNumberFormat="1" applyBorder="1"/>
    <xf numFmtId="4" fontId="0" fillId="2" borderId="0" xfId="0" applyNumberFormat="1" applyFill="1"/>
    <xf numFmtId="4" fontId="0" fillId="2" borderId="9" xfId="0" applyNumberFormat="1" applyFill="1" applyBorder="1"/>
    <xf numFmtId="0" fontId="4" fillId="0" borderId="0" xfId="0" applyFont="1"/>
    <xf numFmtId="166" fontId="5" fillId="0" borderId="0" xfId="0" applyNumberFormat="1" applyFont="1"/>
    <xf numFmtId="10" fontId="0" fillId="0" borderId="0" xfId="0" applyNumberFormat="1"/>
    <xf numFmtId="166" fontId="0" fillId="3" borderId="7" xfId="0" applyNumberFormat="1" applyFill="1" applyBorder="1"/>
    <xf numFmtId="0" fontId="6" fillId="0" borderId="0" xfId="0" applyFont="1"/>
    <xf numFmtId="0" fontId="7" fillId="0" borderId="0" xfId="0" applyFont="1"/>
    <xf numFmtId="166" fontId="6" fillId="0" borderId="0" xfId="0" applyNumberFormat="1" applyFont="1"/>
    <xf numFmtId="165" fontId="6" fillId="0" borderId="0" xfId="0" applyNumberFormat="1" applyFon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"/>
  <sheetViews>
    <sheetView tabSelected="1" topLeftCell="A67" zoomScale="125" zoomScaleNormal="125" zoomScalePageLayoutView="125" workbookViewId="0">
      <selection activeCell="C32" sqref="C32"/>
    </sheetView>
  </sheetViews>
  <sheetFormatPr defaultColWidth="11" defaultRowHeight="15.95" customHeight="1"/>
  <cols>
    <col min="1" max="1" width="22.625" customWidth="1"/>
    <col min="2" max="2" width="18.5" customWidth="1"/>
    <col min="4" max="4" width="11.5" customWidth="1"/>
  </cols>
  <sheetData>
    <row r="1" spans="1:10" ht="15.95" customHeight="1">
      <c r="A1" t="s">
        <v>2</v>
      </c>
      <c r="B1" s="23"/>
      <c r="D1" s="19"/>
    </row>
    <row r="2" spans="1:10" ht="15.95" customHeight="1">
      <c r="D2" s="19"/>
    </row>
    <row r="3" spans="1:10" ht="15.95" customHeight="1">
      <c r="A3" t="s">
        <v>59</v>
      </c>
      <c r="D3" s="19"/>
      <c r="E3" s="19"/>
      <c r="F3" s="19"/>
      <c r="G3" s="19"/>
      <c r="H3" s="19"/>
      <c r="I3" s="19"/>
      <c r="J3" s="19"/>
    </row>
    <row r="4" spans="1:10" ht="15.95" customHeight="1">
      <c r="A4" t="s">
        <v>0</v>
      </c>
    </row>
    <row r="5" spans="1:10" ht="15.95" customHeight="1">
      <c r="A5" t="s">
        <v>1</v>
      </c>
    </row>
    <row r="7" spans="1:10" ht="15.95" customHeight="1">
      <c r="A7" t="s">
        <v>3</v>
      </c>
      <c r="B7" s="26">
        <v>0</v>
      </c>
    </row>
    <row r="8" spans="1:10" ht="15.95" customHeight="1">
      <c r="D8" t="s">
        <v>5</v>
      </c>
      <c r="E8" t="s">
        <v>6</v>
      </c>
    </row>
    <row r="9" spans="1:10" ht="15.95" customHeight="1">
      <c r="A9" t="s">
        <v>4</v>
      </c>
      <c r="C9" s="1"/>
      <c r="D9" s="17"/>
    </row>
    <row r="10" spans="1:10" ht="15.95" customHeight="1">
      <c r="C10" s="21">
        <v>0.01</v>
      </c>
      <c r="D10" s="17">
        <f>SUM((B7)*C10)/1.1</f>
        <v>0</v>
      </c>
      <c r="F10" t="s">
        <v>116</v>
      </c>
    </row>
    <row r="11" spans="1:10" ht="15.95" customHeight="1" thickBot="1">
      <c r="C11" s="1"/>
      <c r="D11" s="18"/>
    </row>
    <row r="12" spans="1:10" ht="15.95" customHeight="1">
      <c r="A12" t="s">
        <v>23</v>
      </c>
      <c r="C12" s="1"/>
      <c r="D12" s="17">
        <f>SUM(D9:D11)</f>
        <v>0</v>
      </c>
    </row>
    <row r="13" spans="1:10" ht="15.95" customHeight="1" thickBot="1"/>
    <row r="14" spans="1:10" ht="15.95" customHeight="1">
      <c r="A14" s="2" t="s">
        <v>7</v>
      </c>
      <c r="B14" s="3"/>
      <c r="C14" s="3"/>
      <c r="D14" s="4" t="s">
        <v>18</v>
      </c>
      <c r="E14" s="5" t="s">
        <v>19</v>
      </c>
      <c r="F14" s="5" t="s">
        <v>18</v>
      </c>
      <c r="G14" s="5" t="s">
        <v>19</v>
      </c>
      <c r="H14" s="5" t="s">
        <v>20</v>
      </c>
      <c r="I14" s="5" t="s">
        <v>19</v>
      </c>
      <c r="J14" s="6" t="s">
        <v>21</v>
      </c>
    </row>
    <row r="15" spans="1:10" ht="15.95" customHeight="1">
      <c r="A15" s="7" t="s">
        <v>8</v>
      </c>
      <c r="C15" s="11"/>
      <c r="D15" s="12"/>
      <c r="E15" s="11"/>
      <c r="F15" s="11"/>
      <c r="G15" s="11"/>
      <c r="H15" s="11"/>
      <c r="I15" s="11"/>
      <c r="J15" s="13">
        <f>SUM(H15+F15+D15)</f>
        <v>0</v>
      </c>
    </row>
    <row r="16" spans="1:10" ht="15.95" customHeight="1">
      <c r="A16" s="7" t="s">
        <v>9</v>
      </c>
      <c r="B16" s="8">
        <v>0.05</v>
      </c>
      <c r="C16" s="14">
        <f>SUM(B7*B16)-C15</f>
        <v>0</v>
      </c>
      <c r="D16" s="12"/>
      <c r="E16" s="11"/>
      <c r="F16" s="11"/>
      <c r="G16" s="11"/>
      <c r="H16" s="11"/>
      <c r="I16" s="11"/>
      <c r="J16" s="13">
        <f t="shared" ref="J16:J22" si="0">SUM(H16+F16+D16)</f>
        <v>0</v>
      </c>
    </row>
    <row r="17" spans="1:10" ht="15.95" customHeight="1">
      <c r="A17" s="7" t="s">
        <v>10</v>
      </c>
      <c r="B17" s="8">
        <v>0.15</v>
      </c>
      <c r="C17" s="14">
        <f>SUM(B7*B17)</f>
        <v>0</v>
      </c>
      <c r="D17" s="12"/>
      <c r="E17" s="11"/>
      <c r="F17" s="11"/>
      <c r="G17" s="11"/>
      <c r="H17" s="11"/>
      <c r="I17" s="11"/>
      <c r="J17" s="13">
        <f t="shared" si="0"/>
        <v>0</v>
      </c>
    </row>
    <row r="18" spans="1:10" ht="15.95" customHeight="1">
      <c r="A18" s="7" t="s">
        <v>11</v>
      </c>
      <c r="B18" s="8">
        <v>0.2</v>
      </c>
      <c r="C18" s="14">
        <f>SUM(B7*B18)</f>
        <v>0</v>
      </c>
      <c r="D18" s="12"/>
      <c r="E18" s="11"/>
      <c r="F18" s="11"/>
      <c r="G18" s="11"/>
      <c r="H18" s="11"/>
      <c r="I18" s="11"/>
      <c r="J18" s="13">
        <f t="shared" si="0"/>
        <v>0</v>
      </c>
    </row>
    <row r="19" spans="1:10" ht="15.95" customHeight="1">
      <c r="A19" s="7" t="s">
        <v>12</v>
      </c>
      <c r="B19" s="8">
        <v>0.25</v>
      </c>
      <c r="C19" s="14">
        <f>SUM(B7*B19)</f>
        <v>0</v>
      </c>
      <c r="D19" s="12"/>
      <c r="E19" s="11"/>
      <c r="F19" s="11"/>
      <c r="G19" s="11"/>
      <c r="H19" s="11"/>
      <c r="I19" s="11"/>
      <c r="J19" s="13">
        <f t="shared" si="0"/>
        <v>0</v>
      </c>
    </row>
    <row r="20" spans="1:10" ht="15.95" customHeight="1">
      <c r="A20" s="7" t="s">
        <v>13</v>
      </c>
      <c r="B20" s="8">
        <v>0.2</v>
      </c>
      <c r="C20" s="14">
        <f>SUM(B7*B20)</f>
        <v>0</v>
      </c>
      <c r="D20" s="12"/>
      <c r="E20" s="11"/>
      <c r="F20" s="11"/>
      <c r="G20" s="11"/>
      <c r="H20" s="11"/>
      <c r="I20" s="11"/>
      <c r="J20" s="13">
        <f t="shared" si="0"/>
        <v>0</v>
      </c>
    </row>
    <row r="21" spans="1:10" ht="15.95" customHeight="1">
      <c r="A21" s="7" t="s">
        <v>14</v>
      </c>
      <c r="B21" s="8">
        <v>0.15</v>
      </c>
      <c r="C21" s="14">
        <f>SUM(B7*B21)</f>
        <v>0</v>
      </c>
      <c r="D21" s="12"/>
      <c r="E21" s="11"/>
      <c r="F21" s="11"/>
      <c r="G21" s="11"/>
      <c r="H21" s="11"/>
      <c r="I21" s="11"/>
      <c r="J21" s="13">
        <f t="shared" si="0"/>
        <v>0</v>
      </c>
    </row>
    <row r="22" spans="1:10" ht="15.95" customHeight="1">
      <c r="A22" s="7" t="s">
        <v>15</v>
      </c>
      <c r="C22" s="11"/>
      <c r="D22" s="12"/>
      <c r="E22" s="11"/>
      <c r="F22" s="11"/>
      <c r="G22" s="11"/>
      <c r="H22" s="11"/>
      <c r="I22" s="11"/>
      <c r="J22" s="13">
        <f t="shared" si="0"/>
        <v>0</v>
      </c>
    </row>
    <row r="23" spans="1:10" ht="15.95" customHeight="1">
      <c r="A23" s="7"/>
      <c r="C23" s="11"/>
      <c r="D23" s="12"/>
      <c r="E23" s="11"/>
      <c r="F23" s="11"/>
      <c r="G23" s="11"/>
      <c r="H23" s="11"/>
      <c r="I23" s="11"/>
      <c r="J23" s="13"/>
    </row>
    <row r="24" spans="1:10" ht="15.95" customHeight="1">
      <c r="A24" s="7" t="s">
        <v>16</v>
      </c>
      <c r="C24" s="11"/>
      <c r="D24" s="12"/>
      <c r="E24" s="11"/>
      <c r="F24" s="11"/>
      <c r="G24" s="11"/>
      <c r="H24" s="11"/>
      <c r="I24" s="11"/>
      <c r="J24" s="13">
        <f>SUM(H24+F24+D24)</f>
        <v>0</v>
      </c>
    </row>
    <row r="25" spans="1:10" ht="15.95" customHeight="1">
      <c r="A25" s="7" t="s">
        <v>17</v>
      </c>
      <c r="C25" s="14">
        <f>SUM(C15:C24)</f>
        <v>0</v>
      </c>
      <c r="D25" s="12"/>
      <c r="E25" s="11"/>
      <c r="F25" s="11"/>
      <c r="G25" s="11"/>
      <c r="H25" s="11"/>
      <c r="I25" s="11"/>
      <c r="J25" s="22">
        <f>SUM(J15:J24)</f>
        <v>0</v>
      </c>
    </row>
    <row r="26" spans="1:10" ht="15.95" customHeight="1" thickBot="1">
      <c r="A26" s="9"/>
      <c r="B26" s="10"/>
      <c r="C26" s="15"/>
      <c r="D26" s="15"/>
      <c r="E26" s="15"/>
      <c r="F26" s="15"/>
      <c r="G26" s="15"/>
      <c r="H26" s="15"/>
      <c r="I26" s="15"/>
      <c r="J26" s="16"/>
    </row>
    <row r="27" spans="1:10" ht="15.95" customHeight="1">
      <c r="A27" s="24" t="s">
        <v>108</v>
      </c>
      <c r="C27" s="11"/>
    </row>
    <row r="28" spans="1:10" ht="15.95" customHeight="1">
      <c r="B28" t="s">
        <v>58</v>
      </c>
      <c r="C28" s="11" t="s">
        <v>18</v>
      </c>
      <c r="D28" t="s">
        <v>19</v>
      </c>
      <c r="E28" t="s">
        <v>29</v>
      </c>
      <c r="F28" t="s">
        <v>22</v>
      </c>
    </row>
    <row r="29" spans="1:10" ht="15.95" customHeight="1">
      <c r="C29" s="11"/>
    </row>
    <row r="30" spans="1:10" ht="15.95" customHeight="1">
      <c r="A30" t="s">
        <v>76</v>
      </c>
      <c r="B30" t="s">
        <v>62</v>
      </c>
      <c r="C30" s="11"/>
    </row>
    <row r="31" spans="1:10" ht="15.95" customHeight="1">
      <c r="A31" t="s">
        <v>74</v>
      </c>
      <c r="B31" t="s">
        <v>75</v>
      </c>
      <c r="C31" s="11"/>
    </row>
    <row r="32" spans="1:10" ht="15.95" customHeight="1">
      <c r="A32" t="s">
        <v>108</v>
      </c>
      <c r="C32" s="11"/>
    </row>
    <row r="33" spans="1:3" ht="15.95" customHeight="1">
      <c r="C33" s="11"/>
    </row>
    <row r="34" spans="1:3" ht="15.95" customHeight="1">
      <c r="A34" t="s">
        <v>113</v>
      </c>
      <c r="B34" t="s">
        <v>114</v>
      </c>
      <c r="C34" s="11"/>
    </row>
    <row r="35" spans="1:3" ht="15.95" customHeight="1">
      <c r="C35" s="11"/>
    </row>
    <row r="36" spans="1:3" ht="15.95" customHeight="1">
      <c r="C36" s="11"/>
    </row>
    <row r="37" spans="1:3" ht="15.95" customHeight="1">
      <c r="A37" t="s">
        <v>24</v>
      </c>
      <c r="B37" s="20">
        <f>+C25/1.1</f>
        <v>0</v>
      </c>
      <c r="C37" s="11"/>
    </row>
    <row r="38" spans="1:3" ht="15.95" customHeight="1">
      <c r="A38" t="s">
        <v>25</v>
      </c>
      <c r="B38" s="20">
        <f>+C25</f>
        <v>0</v>
      </c>
      <c r="C38" s="11"/>
    </row>
    <row r="39" spans="1:3" ht="15.95" customHeight="1">
      <c r="C39" s="11"/>
    </row>
    <row r="40" spans="1:3" ht="15.95" customHeight="1">
      <c r="A40" t="s">
        <v>70</v>
      </c>
      <c r="C40" s="11"/>
    </row>
    <row r="41" spans="1:3" ht="15.95" customHeight="1">
      <c r="C41" s="11"/>
    </row>
    <row r="42" spans="1:3" ht="15.95" customHeight="1">
      <c r="C42" s="11"/>
    </row>
    <row r="43" spans="1:3" ht="15.95" customHeight="1">
      <c r="A43" t="s">
        <v>77</v>
      </c>
      <c r="C43" s="11"/>
    </row>
    <row r="44" spans="1:3" ht="15.95" customHeight="1">
      <c r="C44" s="11"/>
    </row>
    <row r="45" spans="1:3" ht="15.95" customHeight="1">
      <c r="A45" t="s">
        <v>26</v>
      </c>
      <c r="C45" s="11"/>
    </row>
    <row r="46" spans="1:3" ht="15.95" customHeight="1">
      <c r="A46" t="s">
        <v>27</v>
      </c>
      <c r="C46" s="11"/>
    </row>
    <row r="47" spans="1:3" ht="15.95" customHeight="1">
      <c r="C47" s="11"/>
    </row>
    <row r="48" spans="1:3" ht="15.95" customHeight="1">
      <c r="A48" t="s">
        <v>28</v>
      </c>
      <c r="C48" s="11"/>
    </row>
    <row r="49" spans="1:3" ht="15.95" customHeight="1" thickBot="1">
      <c r="A49" s="10"/>
      <c r="B49" s="10"/>
      <c r="C49" s="15"/>
    </row>
    <row r="50" spans="1:3" ht="15.95" customHeight="1">
      <c r="A50" s="24" t="s">
        <v>109</v>
      </c>
      <c r="C50" s="11"/>
    </row>
    <row r="51" spans="1:3" ht="15.95" customHeight="1">
      <c r="C51" s="11"/>
    </row>
    <row r="52" spans="1:3" ht="15.95" customHeight="1">
      <c r="A52" t="s">
        <v>78</v>
      </c>
      <c r="B52" t="s">
        <v>79</v>
      </c>
      <c r="C52" s="11"/>
    </row>
    <row r="53" spans="1:3" ht="15.95" customHeight="1">
      <c r="A53" t="s">
        <v>30</v>
      </c>
      <c r="B53" t="s">
        <v>80</v>
      </c>
      <c r="C53" s="11"/>
    </row>
    <row r="54" spans="1:3" ht="15.95" customHeight="1">
      <c r="A54" t="s">
        <v>31</v>
      </c>
      <c r="B54" t="s">
        <v>81</v>
      </c>
      <c r="C54" s="11"/>
    </row>
    <row r="55" spans="1:3" ht="15.95" customHeight="1">
      <c r="A55" t="s">
        <v>32</v>
      </c>
      <c r="B55" t="s">
        <v>82</v>
      </c>
      <c r="C55" s="11"/>
    </row>
    <row r="56" spans="1:3" ht="15.95" customHeight="1">
      <c r="B56" t="s">
        <v>83</v>
      </c>
      <c r="C56" s="11"/>
    </row>
    <row r="57" spans="1:3" ht="15.95" customHeight="1">
      <c r="C57" s="11"/>
    </row>
    <row r="58" spans="1:3" ht="15.95" customHeight="1">
      <c r="A58" t="s">
        <v>33</v>
      </c>
      <c r="B58" t="s">
        <v>34</v>
      </c>
      <c r="C58" s="11"/>
    </row>
    <row r="59" spans="1:3" ht="15.95" customHeight="1">
      <c r="B59" t="s">
        <v>35</v>
      </c>
      <c r="C59" s="11"/>
    </row>
    <row r="60" spans="1:3" ht="15.95" customHeight="1">
      <c r="B60" t="s">
        <v>36</v>
      </c>
      <c r="C60" s="11"/>
    </row>
    <row r="61" spans="1:3" ht="15.95" customHeight="1">
      <c r="B61" t="s">
        <v>37</v>
      </c>
      <c r="C61" s="11"/>
    </row>
    <row r="62" spans="1:3" ht="15.95" customHeight="1">
      <c r="B62" t="s">
        <v>38</v>
      </c>
      <c r="C62" s="11"/>
    </row>
    <row r="63" spans="1:3" ht="15.95" customHeight="1">
      <c r="C63" s="11"/>
    </row>
    <row r="64" spans="1:3" ht="15.95" customHeight="1">
      <c r="A64" t="s">
        <v>106</v>
      </c>
      <c r="B64" t="s">
        <v>65</v>
      </c>
      <c r="C64" s="11"/>
    </row>
    <row r="65" spans="1:3" ht="15.95" customHeight="1">
      <c r="A65" t="s">
        <v>107</v>
      </c>
      <c r="B65" t="s">
        <v>102</v>
      </c>
      <c r="C65" s="11"/>
    </row>
    <row r="66" spans="1:3" ht="15.95" customHeight="1">
      <c r="B66" t="s">
        <v>103</v>
      </c>
      <c r="C66" s="11"/>
    </row>
    <row r="67" spans="1:3" ht="15.95" customHeight="1">
      <c r="C67" s="11"/>
    </row>
    <row r="68" spans="1:3" ht="15.95" customHeight="1">
      <c r="A68" t="s">
        <v>39</v>
      </c>
      <c r="B68" t="s">
        <v>40</v>
      </c>
      <c r="C68" s="11"/>
    </row>
    <row r="69" spans="1:3" ht="15.95" customHeight="1">
      <c r="B69" t="s">
        <v>84</v>
      </c>
      <c r="C69" s="11"/>
    </row>
    <row r="70" spans="1:3" ht="15.95" customHeight="1">
      <c r="B70" t="s">
        <v>41</v>
      </c>
      <c r="C70" s="11"/>
    </row>
    <row r="71" spans="1:3" ht="15.95" customHeight="1">
      <c r="B71" t="s">
        <v>42</v>
      </c>
      <c r="C71" s="11"/>
    </row>
    <row r="72" spans="1:3" ht="15.95" customHeight="1">
      <c r="B72" t="s">
        <v>55</v>
      </c>
      <c r="C72" s="11"/>
    </row>
    <row r="73" spans="1:3" ht="15.95" customHeight="1">
      <c r="A73" t="s">
        <v>43</v>
      </c>
      <c r="B73" t="s">
        <v>85</v>
      </c>
      <c r="C73" s="11"/>
    </row>
    <row r="74" spans="1:3" ht="15.95" customHeight="1">
      <c r="A74" t="s">
        <v>44</v>
      </c>
      <c r="B74" t="s">
        <v>86</v>
      </c>
      <c r="C74" s="11"/>
    </row>
    <row r="75" spans="1:3" ht="15.95" customHeight="1">
      <c r="C75" s="11"/>
    </row>
    <row r="76" spans="1:3" ht="15.95" customHeight="1">
      <c r="A76" t="s">
        <v>105</v>
      </c>
      <c r="B76" t="s">
        <v>104</v>
      </c>
      <c r="C76" s="11"/>
    </row>
    <row r="77" spans="1:3" ht="15.95" customHeight="1">
      <c r="A77" t="s">
        <v>45</v>
      </c>
      <c r="B77" t="s">
        <v>46</v>
      </c>
      <c r="C77" s="11"/>
    </row>
    <row r="78" spans="1:3" ht="15.95" customHeight="1">
      <c r="B78" t="s">
        <v>47</v>
      </c>
      <c r="C78" s="11"/>
    </row>
    <row r="79" spans="1:3" ht="15.95" customHeight="1">
      <c r="C79" s="11"/>
    </row>
    <row r="80" spans="1:3" ht="15.95" customHeight="1">
      <c r="A80" t="s">
        <v>48</v>
      </c>
      <c r="B80" t="s">
        <v>49</v>
      </c>
      <c r="C80" s="11"/>
    </row>
    <row r="81" spans="1:3" ht="15.95" customHeight="1">
      <c r="B81" t="s">
        <v>87</v>
      </c>
      <c r="C81" s="11"/>
    </row>
    <row r="82" spans="1:3" ht="15.95" customHeight="1">
      <c r="B82" t="s">
        <v>88</v>
      </c>
      <c r="C82" s="11"/>
    </row>
    <row r="83" spans="1:3" ht="15.95" customHeight="1">
      <c r="B83" t="s">
        <v>89</v>
      </c>
      <c r="C83" s="11"/>
    </row>
    <row r="84" spans="1:3" ht="15.95" customHeight="1">
      <c r="A84" t="s">
        <v>90</v>
      </c>
      <c r="B84" t="s">
        <v>50</v>
      </c>
      <c r="C84" s="11"/>
    </row>
    <row r="85" spans="1:3" ht="15.95" customHeight="1">
      <c r="A85" t="s">
        <v>115</v>
      </c>
      <c r="C85" s="11"/>
    </row>
    <row r="86" spans="1:3" ht="15.95" customHeight="1">
      <c r="C86" s="11"/>
    </row>
    <row r="87" spans="1:3" ht="15.95" customHeight="1">
      <c r="A87" t="s">
        <v>51</v>
      </c>
      <c r="B87" t="s">
        <v>52</v>
      </c>
      <c r="C87" s="11"/>
    </row>
    <row r="88" spans="1:3" ht="15.95" customHeight="1">
      <c r="B88" t="s">
        <v>53</v>
      </c>
      <c r="C88" s="11"/>
    </row>
    <row r="89" spans="1:3" ht="15.95" customHeight="1">
      <c r="B89" t="s">
        <v>54</v>
      </c>
      <c r="C89" s="11"/>
    </row>
    <row r="90" spans="1:3" ht="15.95" customHeight="1">
      <c r="B90" t="s">
        <v>55</v>
      </c>
      <c r="C90" s="11"/>
    </row>
    <row r="91" spans="1:3" ht="15.95" customHeight="1">
      <c r="C91" s="11"/>
    </row>
    <row r="92" spans="1:3" ht="15.95" customHeight="1">
      <c r="A92" t="s">
        <v>96</v>
      </c>
      <c r="B92" t="s">
        <v>63</v>
      </c>
      <c r="C92" s="11"/>
    </row>
    <row r="93" spans="1:3" ht="15.95" customHeight="1">
      <c r="B93" t="s">
        <v>73</v>
      </c>
      <c r="C93" s="11"/>
    </row>
    <row r="94" spans="1:3" ht="15.95" customHeight="1">
      <c r="B94" t="s">
        <v>64</v>
      </c>
      <c r="C94" s="11"/>
    </row>
    <row r="95" spans="1:3" ht="15.95" customHeight="1">
      <c r="B95" t="s">
        <v>71</v>
      </c>
      <c r="C95" s="11"/>
    </row>
    <row r="96" spans="1:3" ht="15.95" customHeight="1">
      <c r="C96" s="11"/>
    </row>
    <row r="97" spans="1:3" ht="15.95" customHeight="1">
      <c r="C97" s="11"/>
    </row>
    <row r="98" spans="1:3" ht="15.95" customHeight="1">
      <c r="A98" t="s">
        <v>95</v>
      </c>
      <c r="B98" t="s">
        <v>68</v>
      </c>
      <c r="C98" s="11"/>
    </row>
    <row r="99" spans="1:3" ht="15.95" customHeight="1">
      <c r="B99" t="s">
        <v>69</v>
      </c>
      <c r="C99" s="11"/>
    </row>
    <row r="100" spans="1:3" ht="15.95" customHeight="1">
      <c r="A100" t="s">
        <v>94</v>
      </c>
      <c r="B100" t="s">
        <v>72</v>
      </c>
      <c r="C100" s="11"/>
    </row>
    <row r="101" spans="1:3" ht="15.95" customHeight="1">
      <c r="B101" t="s">
        <v>91</v>
      </c>
      <c r="C101" s="11"/>
    </row>
    <row r="102" spans="1:3" ht="15.95" customHeight="1">
      <c r="A102" t="s">
        <v>92</v>
      </c>
      <c r="B102" t="s">
        <v>66</v>
      </c>
      <c r="C102" s="11"/>
    </row>
    <row r="103" spans="1:3" ht="15.95" customHeight="1">
      <c r="A103" t="s">
        <v>93</v>
      </c>
      <c r="B103" t="s">
        <v>67</v>
      </c>
      <c r="C103" s="11"/>
    </row>
    <row r="104" spans="1:3" ht="15.95" customHeight="1">
      <c r="A104" t="s">
        <v>97</v>
      </c>
      <c r="B104" t="s">
        <v>61</v>
      </c>
      <c r="C104" s="11"/>
    </row>
    <row r="105" spans="1:3" ht="15.95" customHeight="1" thickBot="1">
      <c r="A105" s="10"/>
      <c r="B105" s="10"/>
      <c r="C105" s="15"/>
    </row>
    <row r="106" spans="1:3" ht="15.95" customHeight="1">
      <c r="A106" s="24" t="s">
        <v>110</v>
      </c>
      <c r="C106" s="11"/>
    </row>
    <row r="107" spans="1:3" ht="15.95" customHeight="1">
      <c r="C107" s="11"/>
    </row>
    <row r="108" spans="1:3" ht="15.95" customHeight="1">
      <c r="A108" t="s">
        <v>100</v>
      </c>
      <c r="C108" s="11"/>
    </row>
    <row r="109" spans="1:3" ht="15.95" customHeight="1">
      <c r="C109" s="11"/>
    </row>
    <row r="110" spans="1:3" ht="15.95" customHeight="1">
      <c r="A110" t="s">
        <v>101</v>
      </c>
      <c r="C110" s="11"/>
    </row>
    <row r="111" spans="1:3" ht="15.95" customHeight="1">
      <c r="C111" s="11"/>
    </row>
    <row r="112" spans="1:3" ht="15.95" customHeight="1">
      <c r="C112" s="11"/>
    </row>
    <row r="113" spans="1:3" ht="15.95" customHeight="1">
      <c r="C113" s="11"/>
    </row>
    <row r="114" spans="1:3" ht="15.95" customHeight="1">
      <c r="C114" s="11"/>
    </row>
    <row r="115" spans="1:3" ht="15.95" customHeight="1">
      <c r="C115" s="11"/>
    </row>
    <row r="116" spans="1:3" ht="15.95" customHeight="1">
      <c r="A116" t="s">
        <v>112</v>
      </c>
      <c r="C116" s="11"/>
    </row>
    <row r="117" spans="1:3" ht="15.95" customHeight="1">
      <c r="C117" s="11"/>
    </row>
    <row r="118" spans="1:3" ht="15.95" customHeight="1">
      <c r="A118" t="s">
        <v>111</v>
      </c>
      <c r="C118" s="11"/>
    </row>
    <row r="119" spans="1:3" ht="15.95" customHeight="1" thickBot="1">
      <c r="A119" s="10"/>
      <c r="B119" s="10"/>
      <c r="C119" s="15"/>
    </row>
    <row r="120" spans="1:3" ht="15.95" customHeight="1">
      <c r="C120" s="11"/>
    </row>
    <row r="121" spans="1:3" ht="15.95" customHeight="1">
      <c r="A121" t="s">
        <v>99</v>
      </c>
      <c r="B121" t="s">
        <v>60</v>
      </c>
      <c r="C121" s="11"/>
    </row>
    <row r="122" spans="1:3" ht="15.95" customHeight="1" thickBot="1">
      <c r="A122" s="10" t="s">
        <v>98</v>
      </c>
      <c r="B122" s="10" t="s">
        <v>56</v>
      </c>
      <c r="C122" s="15"/>
    </row>
    <row r="123" spans="1:3" ht="15.95" customHeight="1">
      <c r="C123" s="11"/>
    </row>
    <row r="124" spans="1:3" ht="15.95" customHeight="1">
      <c r="A124" s="23" t="s">
        <v>57</v>
      </c>
      <c r="C124" s="25">
        <f>SUM(C29:C122)</f>
        <v>0</v>
      </c>
    </row>
    <row r="125" spans="1:3" ht="15.95" customHeight="1">
      <c r="C125" s="11"/>
    </row>
    <row r="126" spans="1:3" ht="15.95" customHeight="1">
      <c r="C126" s="11"/>
    </row>
    <row r="127" spans="1:3" ht="15.95" customHeight="1">
      <c r="C127" s="11"/>
    </row>
    <row r="128" spans="1:3" ht="15.95" customHeight="1">
      <c r="C128" s="11"/>
    </row>
    <row r="129" spans="3:3" ht="15.95" customHeight="1">
      <c r="C129" s="11"/>
    </row>
    <row r="130" spans="3:3" ht="15.95" customHeight="1">
      <c r="C130" s="11"/>
    </row>
    <row r="131" spans="3:3" ht="15.95" customHeight="1">
      <c r="C131" s="11"/>
    </row>
    <row r="132" spans="3:3" ht="15.95" customHeight="1">
      <c r="C132" s="11"/>
    </row>
    <row r="133" spans="3:3" ht="15.95" customHeight="1">
      <c r="C133" s="11"/>
    </row>
    <row r="134" spans="3:3" ht="15.95" customHeight="1">
      <c r="C134" s="11"/>
    </row>
    <row r="135" spans="3:3" ht="15.95" customHeight="1">
      <c r="C135" s="11"/>
    </row>
    <row r="136" spans="3:3" ht="15.95" customHeight="1">
      <c r="C136" s="11"/>
    </row>
    <row r="137" spans="3:3" ht="15.95" customHeight="1">
      <c r="C137" s="11"/>
    </row>
    <row r="138" spans="3:3" ht="15.95" customHeight="1">
      <c r="C138" s="11"/>
    </row>
    <row r="139" spans="3:3" ht="15.95" customHeight="1">
      <c r="C139" s="11"/>
    </row>
    <row r="140" spans="3:3" ht="15.95" customHeight="1">
      <c r="C140" s="11"/>
    </row>
    <row r="141" spans="3:3" ht="15.95" customHeight="1">
      <c r="C141" s="11"/>
    </row>
    <row r="142" spans="3:3" ht="15.95" customHeight="1">
      <c r="C142" s="11"/>
    </row>
    <row r="143" spans="3:3" ht="15.95" customHeight="1">
      <c r="C143" s="11"/>
    </row>
    <row r="144" spans="3:3" ht="15.95" customHeight="1">
      <c r="C144" s="11"/>
    </row>
    <row r="145" spans="3:3" ht="15.95" customHeight="1">
      <c r="C145" s="11"/>
    </row>
  </sheetData>
  <phoneticPr fontId="3" type="noConversion"/>
  <pageMargins left="0.35629921259842523" right="0.35629921259842523" top="0.19685039370078741" bottom="3.1496062992125988E-3" header="0.5" footer="0.5"/>
  <pageSetup paperSize="9" scale="75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CMA DEVELOPMENTS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BAPTISTA</dc:creator>
  <cp:lastModifiedBy>NUC_Joelene</cp:lastModifiedBy>
  <dcterms:created xsi:type="dcterms:W3CDTF">2015-06-24T06:51:30Z</dcterms:created>
  <dcterms:modified xsi:type="dcterms:W3CDTF">2020-06-29T00:31:27Z</dcterms:modified>
</cp:coreProperties>
</file>